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000" windowHeight="12975"/>
  </bookViews>
  <sheets>
    <sheet name="自评表" sheetId="4" r:id="rId1"/>
  </sheets>
  <definedNames>
    <definedName name="_xlnm.Print_Area" localSheetId="0">自评表!$A$1:$K$53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<sst xmlns="http://schemas.openxmlformats.org/spreadsheetml/2006/main" count="168" uniqueCount="135">
  <si>
    <t>项目支出绩效自评表</t>
  </si>
  <si>
    <t>（2023年度）</t>
  </si>
  <si>
    <t>项目名称</t>
  </si>
  <si>
    <t>优秀工程师人才职业生涯全周期服务</t>
  </si>
  <si>
    <t>主管部门</t>
  </si>
  <si>
    <t>北京市科学技术协会</t>
  </si>
  <si>
    <t>实施单位</t>
  </si>
  <si>
    <t>北京市科学技术协会创新服务中心</t>
  </si>
  <si>
    <t>项目负责人</t>
  </si>
  <si>
    <t>侯亚楠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</si>
  <si>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</si>
  <si>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</si>
  <si>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</si>
  <si>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</si>
  <si>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</si>
  <si>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</si>
  <si>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</si>
  <si>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</si>
  <si>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</si>
  <si>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</si>
  <si>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</si>
  <si>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</si>
  <si>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</si>
  <si>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</si>
  <si>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</si>
  <si>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</si>
  <si>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1.通过实施北京市科协“卓越工程师”成长计划，以校企联合培养机制，重点支持以工程师为代表的具有自主创新潜力高素质、复合型、国际化的不少于20位科技创新人才，并提供相应挖潜增能服务； 2.通过北京优秀青年工程师创新能力建设系列项目，在激发青年科技人才创新创业热情、促进青年工程师成才成长、引导工程师们自觉投身国际科技创新中心建设方面起到了促进作用，在集聚创新资源、提升企业技术创新能力、加速科研新成果及新突破的转化和应用方面起到了推动作用；在优化科技创新环境和人才发展生态方面起到助力作用。 3.通过开展工程师职业再生计划，帮助企业一线工程科技人员实现职业能力提升和综合能力再造，打造工程科技人才职业再生闭环体系，促进企业创新职业环境建设，弘扬创新文化； 4.通过工程师创新评价与服务，立足“两区”、“三平台”建设，围绕《北京市境外职业资格认可目录》，创新开展工程师相关评价服务； 5.通过首都工程创新实践案例征集与展示，促进首都工程创新新路径挖掘、新场景构建和新技术应用，展示首都工程师创新实践成果，评选10项优秀案例，助力建设北京工程领域开放共享的良好创新环境； 6.通过组织金桥工程高质量发展提升计划，支持60个45周岁以下青年科技工作者在本单位开展的技术革新、技术改造、技术发明、学术研究、联合攻关、新产品研发的科技项目，促进青年人才培养及成果转化。</t>
  </si>
  <si>
    <t>1.顺利实施北京市科协“卓越工程师”成长计划，支持以工程师为代表的具有自主创新潜力高素质、复合型、国际化的20位科技创新人才，并提供了9项挖潜增能服务。2.实施北京优秀青年工程师创新能力建设系列项目，创建青创室20个，促进青年工程师成才成长、集聚了创新资源、提升了企业技术创新能力、加速科研新成果及新突破的转化和应用。 3.通过开展工程师职业再生计划，举办四场专场培训，帮助企业一线工程科技人员实现职业能力提升和综合能力再造。 4.通过工程师创新评价与服务，围绕《北京市境外职业资格认可目录》，开展10项国际化工程师评价服务。 5.通过首都工程创新实践案例征集与展示，评选出10个优秀案例，形成1个创新实践案例集，促进首都工程创新新路径挖掘、新场景构建和新技术应用。 6.通过组织金桥工程高质量发展提升计划，支持了60个45周岁以下青年科技工作者在本单位开展的技术革新、技术改造、技术发明、学术研究、联合攻关、新产品研发的科技项目，促进青年人才培养及成果转化。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</si>
  <si>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</si>
  <si>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</si>
  <si>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</si>
  <si>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</si>
  <si>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</si>
  <si>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</si>
  <si>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</si>
  <si>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</si>
  <si>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</si>
  <si>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助力企业优秀科技工作者成长</t>
  </si>
  <si>
    <t>=20个</t>
  </si>
  <si>
    <t>20个</t>
  </si>
  <si>
    <t>工程师创新服务交流对接</t>
  </si>
  <si>
    <t>＝3场</t>
  </si>
  <si>
    <t>3场</t>
  </si>
  <si>
    <t>优秀工程创新实践案例</t>
  </si>
  <si>
    <t>＝10个</t>
  </si>
  <si>
    <t>10个</t>
  </si>
  <si>
    <t>工程创新实践案例集</t>
  </si>
  <si>
    <t>＝1项</t>
  </si>
  <si>
    <t>1项</t>
  </si>
  <si>
    <t>开展工程师职业再生计划专场培训</t>
  </si>
  <si>
    <t>＝4场</t>
  </si>
  <si>
    <t>4场</t>
  </si>
  <si>
    <t>创建2023年青创室</t>
  </si>
  <si>
    <t>＝20项</t>
  </si>
  <si>
    <t>20项</t>
  </si>
  <si>
    <t>需求挖掘报告</t>
  </si>
  <si>
    <t>开展科技工作者社会服务活动</t>
  </si>
  <si>
    <t>＝14场</t>
  </si>
  <si>
    <t>14场</t>
  </si>
  <si>
    <t>卓越工程师人才成长后期跟踪服务</t>
  </si>
  <si>
    <t>9项</t>
  </si>
  <si>
    <t>指标值设置偏低；后续将加强绩效目标研判工作</t>
  </si>
  <si>
    <t>金桥工程资助种子资金项目数量</t>
  </si>
  <si>
    <t>＝60项</t>
  </si>
  <si>
    <t>60项</t>
  </si>
  <si>
    <t>续上页</t>
  </si>
  <si>
    <t>完成青创室评审工作</t>
  </si>
  <si>
    <t>＝2项</t>
  </si>
  <si>
    <t>2项</t>
  </si>
  <si>
    <t>开展金桥工程工作交流</t>
  </si>
  <si>
    <t>＝1场</t>
  </si>
  <si>
    <t>1场</t>
  </si>
  <si>
    <t>完成青创室申报工作</t>
  </si>
  <si>
    <t>开展院士专家科技沙龙</t>
  </si>
  <si>
    <t>＝10场</t>
  </si>
  <si>
    <t>10场</t>
  </si>
  <si>
    <t>质量指标</t>
  </si>
  <si>
    <t>工程师职业再生计划培训通过率</t>
  </si>
  <si>
    <t>≥90%</t>
  </si>
  <si>
    <t>工程创新实践案例合格率</t>
  </si>
  <si>
    <t>工程师创新评价与服务成功率</t>
  </si>
  <si>
    <t>≥30%</t>
  </si>
  <si>
    <t>资助金桥种子资金项目立项成功率</t>
  </si>
  <si>
    <t>青创室后期跟踪管理合格率</t>
  </si>
  <si>
    <t>时效指标</t>
  </si>
  <si>
    <t>首都工程创新实践案例征集与展示</t>
  </si>
  <si>
    <t>≤12月</t>
  </si>
  <si>
    <t>12月</t>
  </si>
  <si>
    <t>工程师职业再生计划开展时间</t>
  </si>
  <si>
    <t>11月</t>
  </si>
  <si>
    <t>面向科技工作者的社会服务开展时间</t>
  </si>
  <si>
    <t>院士专家科技沙龙开展时间</t>
  </si>
  <si>
    <t>≤11月</t>
  </si>
  <si>
    <t>工程师创新评价与服务开展时间</t>
  </si>
  <si>
    <t>开展种子资金项目申报、项目评审</t>
  </si>
  <si>
    <t>≤8月</t>
  </si>
  <si>
    <t>6月</t>
  </si>
  <si>
    <t>种子资金发放</t>
  </si>
  <si>
    <t>≤10月</t>
  </si>
  <si>
    <t>8月</t>
  </si>
  <si>
    <t>青创室开展时间</t>
  </si>
  <si>
    <t>成本指标</t>
  </si>
  <si>
    <t>经济成本指标</t>
  </si>
  <si>
    <t>项目预算控制数</t>
  </si>
  <si>
    <t>≤771.5万元</t>
  </si>
  <si>
    <t>764.5万元</t>
  </si>
  <si>
    <t>效益指标</t>
  </si>
  <si>
    <t>社会效益指标</t>
  </si>
  <si>
    <t>金桥工作覆盖青年科技工作者</t>
  </si>
  <si>
    <t>＝500个</t>
  </si>
  <si>
    <t>1503个</t>
  </si>
  <si>
    <t>宣传工作力度增大，覆盖面增加；后续将提升绩效指标值设置合理性</t>
  </si>
  <si>
    <t>工程创新实践案例征集覆盖工程科技人员</t>
  </si>
  <si>
    <t>≥100人次</t>
  </si>
  <si>
    <t>200余人次</t>
  </si>
  <si>
    <t>金桥工程种子资金结项项目年新增产值</t>
  </si>
  <si>
    <t>＝2000万元</t>
  </si>
  <si>
    <t>2000万元</t>
  </si>
  <si>
    <t>再生计划覆盖一定数量工程科技人员产生的社会效益</t>
  </si>
  <si>
    <t>≥1000人次</t>
  </si>
  <si>
    <t>14万人次</t>
  </si>
  <si>
    <t>初期对于取得阶段性成果比例预估过低；后续计划加强指标研判工作</t>
  </si>
  <si>
    <t>在需求挖掘基础上，服务覆盖一定数量的国际化单位与人才</t>
  </si>
  <si>
    <t>≥10项</t>
  </si>
  <si>
    <t>10项</t>
  </si>
  <si>
    <t>满意度指标</t>
  </si>
  <si>
    <t>在工作资助的扶持下，青创室项目有效开展，获得智权成果</t>
  </si>
  <si>
    <t>≥10%</t>
  </si>
  <si>
    <t>服务对象满意度标</t>
  </si>
  <si>
    <t>金桥工程资助对象满意度</t>
  </si>
  <si>
    <t>参与青创室创建工作的工程师满意度</t>
  </si>
  <si>
    <t>参与工程创新实践案例征集与展示的服务对象满意度</t>
  </si>
  <si>
    <t>参与工程师创新评价与服务对象满意度</t>
  </si>
  <si>
    <t>工程师职业再生计划学员满意度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</si>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</sst>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8"/>
      <name val="华文中宋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name val="等线"/>
      <charset val="134"/>
      <scheme val="minor"/>
    </font>
    <font>
      <b/>
      <sz val="1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 wrapText="1"/>
    </xf>
    <xf numFmtId="49" fontId="3" fillId="0" borderId="1" xfId="0" applyNumberFormat="1" applyFont="1" applyFill="1" applyBorder="1">
      <alignment vertical="center"/>
    </xf>
    <xf numFmtId="0" fontId="3" fillId="0" borderId="1" xfId="0" applyFont="1" applyFill="1" applyBorder="1">
      <alignment vertical="center"/>
    </xf>
    <xf numFmtId="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0" xfId="0" applyFont="1" applyFill="1">
      <alignment vertical="center"/>
    </xf>
    <xf numFmtId="10" fontId="3" fillId="0" borderId="1" xfId="3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5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4"/>
  <sheetViews>
    <sheetView tabSelected="1" view="pageBreakPreview" zoomScale="96" zoomScaleNormal="100" topLeftCell="A44" workbookViewId="0">
      <selection activeCell="M54" sqref="M54"/>
    </sheetView>
  </sheetViews>
  <sheetFormatPr defaultColWidth="9" defaultRowHeight="13.5"/>
  <cols>
    <col min="1" max="1" width="6.33333333333333" customWidth="1"/>
    <col min="2" max="2" width="4.775" customWidth="1"/>
    <col min="3" max="3" width="7.66666666666667" customWidth="1"/>
    <col min="5" max="5" width="12.775" customWidth="1"/>
    <col min="6" max="6" width="10.3333333333333" customWidth="1"/>
    <col min="7" max="7" width="12.1083333333333" style="2" customWidth="1"/>
    <col min="8" max="8" width="7.33333333333333" customWidth="1"/>
    <col min="9" max="9" width="8" customWidth="1"/>
    <col min="10" max="10" width="6.33333333333333" customWidth="1"/>
    <col min="11" max="11" width="8" customWidth="1"/>
  </cols>
  <sheetData>
    <row r="1" ht="25.5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18"/>
    </row>
    <row r="2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18"/>
    </row>
    <row r="3" spans="1:12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18"/>
    </row>
    <row r="4" spans="1:12">
      <c r="A4" s="5" t="s">
        <v>4</v>
      </c>
      <c r="B4" s="5"/>
      <c r="C4" s="5" t="s">
        <v>5</v>
      </c>
      <c r="D4" s="5"/>
      <c r="E4" s="5"/>
      <c r="F4" s="5"/>
      <c r="G4" s="5" t="s">
        <v>6</v>
      </c>
      <c r="H4" s="5" t="s">
        <v>7</v>
      </c>
      <c r="I4" s="5"/>
      <c r="J4" s="5"/>
      <c r="K4" s="5"/>
      <c r="L4" s="18"/>
    </row>
    <row r="5" spans="1:12">
      <c r="A5" s="5" t="s">
        <v>8</v>
      </c>
      <c r="B5" s="5"/>
      <c r="C5" s="5" t="s">
        <v>9</v>
      </c>
      <c r="D5" s="5"/>
      <c r="E5" s="5"/>
      <c r="F5" s="5"/>
      <c r="G5" s="5" t="s">
        <v>10</v>
      </c>
      <c r="H5" s="5"/>
      <c r="I5" s="5"/>
      <c r="J5" s="5"/>
      <c r="K5" s="5"/>
      <c r="L5" s="18"/>
    </row>
    <row r="6" ht="13.95" customHeight="1" spans="1:12">
      <c r="A6" s="5" t="s">
        <v>11</v>
      </c>
      <c r="B6" s="5"/>
      <c r="C6" s="6"/>
      <c r="D6" s="6"/>
      <c r="E6" s="5" t="s">
        <v>12</v>
      </c>
      <c r="F6" s="5" t="s">
        <v>13</v>
      </c>
      <c r="G6" s="5" t="s">
        <v>14</v>
      </c>
      <c r="H6" s="5" t="s">
        <v>15</v>
      </c>
      <c r="I6" s="5" t="s">
        <v>16</v>
      </c>
      <c r="J6" s="5"/>
      <c r="K6" s="5" t="s">
        <v>17</v>
      </c>
      <c r="L6" s="18"/>
    </row>
    <row r="7" spans="1:12">
      <c r="A7" s="5"/>
      <c r="B7" s="5"/>
      <c r="C7" s="7" t="s">
        <v>18</v>
      </c>
      <c r="D7" s="7"/>
      <c r="E7" s="8">
        <v>771.5</v>
      </c>
      <c r="F7" s="8">
        <v>771.5</v>
      </c>
      <c r="G7" s="8">
        <v>764.5</v>
      </c>
      <c r="H7" s="5">
        <v>10</v>
      </c>
      <c r="I7" s="19">
        <f>G7/F7</f>
        <v>0.990926766040181</v>
      </c>
      <c r="J7" s="19"/>
      <c r="K7" s="8">
        <f>I7*H7</f>
        <v>9.90926766040181</v>
      </c>
      <c r="L7" s="18"/>
    </row>
    <row r="8" spans="1:12">
      <c r="A8" s="5"/>
      <c r="B8" s="5"/>
      <c r="C8" s="5" t="s">
        <v>19</v>
      </c>
      <c r="D8" s="5"/>
      <c r="E8" s="8">
        <v>771.5</v>
      </c>
      <c r="F8" s="8">
        <v>771.5</v>
      </c>
      <c r="G8" s="8">
        <v>764.5</v>
      </c>
      <c r="H8" s="5" t="s">
        <v>20</v>
      </c>
      <c r="I8" s="19">
        <v>0.9909</v>
      </c>
      <c r="J8" s="19"/>
      <c r="K8" s="5" t="s">
        <v>20</v>
      </c>
      <c r="L8" s="18"/>
    </row>
    <row r="9" spans="1:12">
      <c r="A9" s="5"/>
      <c r="B9" s="5"/>
      <c r="C9" s="5" t="s">
        <v>21</v>
      </c>
      <c r="D9" s="5"/>
      <c r="E9" s="8">
        <v>0</v>
      </c>
      <c r="F9" s="8">
        <v>0</v>
      </c>
      <c r="G9" s="8">
        <v>0</v>
      </c>
      <c r="H9" s="5" t="s">
        <v>20</v>
      </c>
      <c r="I9" s="19">
        <v>0</v>
      </c>
      <c r="J9" s="19"/>
      <c r="K9" s="5" t="s">
        <v>20</v>
      </c>
      <c r="L9" s="18"/>
    </row>
    <row r="10" spans="1:12">
      <c r="A10" s="5"/>
      <c r="B10" s="5"/>
      <c r="C10" s="5" t="s">
        <v>22</v>
      </c>
      <c r="D10" s="5"/>
      <c r="E10" s="8">
        <v>0</v>
      </c>
      <c r="F10" s="8">
        <v>0</v>
      </c>
      <c r="G10" s="8">
        <v>0</v>
      </c>
      <c r="H10" s="5" t="s">
        <v>20</v>
      </c>
      <c r="I10" s="19">
        <v>0</v>
      </c>
      <c r="J10" s="19"/>
      <c r="K10" s="5" t="s">
        <v>20</v>
      </c>
      <c r="L10" s="18"/>
    </row>
    <row r="11" spans="1:12">
      <c r="A11" s="5" t="s">
        <v>23</v>
      </c>
      <c r="B11" s="5" t="s">
        <v>24</v>
      </c>
      <c r="C11" s="5"/>
      <c r="D11" s="5"/>
      <c r="E11" s="5"/>
      <c r="F11" s="5"/>
      <c r="G11" s="5" t="s">
        <v>25</v>
      </c>
      <c r="H11" s="5"/>
      <c r="I11" s="5"/>
      <c r="J11" s="5"/>
      <c r="K11" s="5"/>
      <c r="L11" s="18"/>
    </row>
    <row r="12" ht="338.55" customHeight="1" spans="1:12">
      <c r="A12" s="5"/>
      <c r="B12" s="9" t="s">
        <v>26</v>
      </c>
      <c r="C12" s="9"/>
      <c r="D12" s="9"/>
      <c r="E12" s="9"/>
      <c r="F12" s="9"/>
      <c r="G12" s="9" t="s">
        <v>27</v>
      </c>
      <c r="H12" s="9"/>
      <c r="I12" s="9"/>
      <c r="J12" s="9"/>
      <c r="K12" s="9"/>
      <c r="L12" s="18"/>
    </row>
    <row r="13" ht="37.5" customHeight="1" spans="1:12">
      <c r="A13" s="10" t="s">
        <v>28</v>
      </c>
      <c r="B13" s="5" t="s">
        <v>29</v>
      </c>
      <c r="C13" s="5" t="s">
        <v>30</v>
      </c>
      <c r="D13" s="5" t="s">
        <v>31</v>
      </c>
      <c r="E13" s="5"/>
      <c r="F13" s="5" t="s">
        <v>32</v>
      </c>
      <c r="G13" s="5" t="s">
        <v>33</v>
      </c>
      <c r="H13" s="5" t="s">
        <v>15</v>
      </c>
      <c r="I13" s="5" t="s">
        <v>17</v>
      </c>
      <c r="J13" s="5" t="s">
        <v>34</v>
      </c>
      <c r="K13" s="5"/>
      <c r="L13" s="18"/>
    </row>
    <row r="14" ht="34.05" customHeight="1" spans="1:12">
      <c r="A14" s="10"/>
      <c r="B14" s="5" t="s">
        <v>35</v>
      </c>
      <c r="C14" s="5" t="s">
        <v>36</v>
      </c>
      <c r="D14" s="9" t="s">
        <v>37</v>
      </c>
      <c r="E14" s="9"/>
      <c r="F14" s="11" t="s">
        <v>38</v>
      </c>
      <c r="G14" s="4" t="s">
        <v>39</v>
      </c>
      <c r="H14" s="5">
        <v>2</v>
      </c>
      <c r="I14" s="20">
        <v>2</v>
      </c>
      <c r="J14" s="5"/>
      <c r="K14" s="5"/>
      <c r="L14" s="18"/>
    </row>
    <row r="15" ht="21" customHeight="1" spans="1:12">
      <c r="A15" s="10"/>
      <c r="B15" s="5"/>
      <c r="C15" s="5"/>
      <c r="D15" s="9" t="s">
        <v>40</v>
      </c>
      <c r="E15" s="9"/>
      <c r="F15" s="12" t="s">
        <v>41</v>
      </c>
      <c r="G15" s="4" t="s">
        <v>42</v>
      </c>
      <c r="H15" s="5">
        <v>2</v>
      </c>
      <c r="I15" s="20">
        <v>2</v>
      </c>
      <c r="J15" s="5"/>
      <c r="K15" s="5"/>
      <c r="L15" s="18"/>
    </row>
    <row r="16" ht="20.55" customHeight="1" spans="1:12">
      <c r="A16" s="10"/>
      <c r="B16" s="5"/>
      <c r="C16" s="5"/>
      <c r="D16" s="9" t="s">
        <v>43</v>
      </c>
      <c r="E16" s="9"/>
      <c r="F16" s="12" t="s">
        <v>44</v>
      </c>
      <c r="G16" s="4" t="s">
        <v>45</v>
      </c>
      <c r="H16" s="5">
        <v>2</v>
      </c>
      <c r="I16" s="20">
        <v>2</v>
      </c>
      <c r="J16" s="5"/>
      <c r="K16" s="5"/>
      <c r="L16" s="18"/>
    </row>
    <row r="17" ht="17.55" customHeight="1" spans="1:12">
      <c r="A17" s="10"/>
      <c r="B17" s="5"/>
      <c r="C17" s="5"/>
      <c r="D17" s="9" t="s">
        <v>46</v>
      </c>
      <c r="E17" s="9"/>
      <c r="F17" s="12" t="s">
        <v>47</v>
      </c>
      <c r="G17" s="4" t="s">
        <v>48</v>
      </c>
      <c r="H17" s="5">
        <v>2</v>
      </c>
      <c r="I17" s="20">
        <v>2</v>
      </c>
      <c r="J17" s="5"/>
      <c r="K17" s="5"/>
      <c r="L17" s="18"/>
    </row>
    <row r="18" ht="31.5" customHeight="1" spans="1:12">
      <c r="A18" s="10"/>
      <c r="B18" s="5"/>
      <c r="C18" s="5"/>
      <c r="D18" s="9" t="s">
        <v>49</v>
      </c>
      <c r="E18" s="9"/>
      <c r="F18" s="12" t="s">
        <v>50</v>
      </c>
      <c r="G18" s="4" t="s">
        <v>51</v>
      </c>
      <c r="H18" s="5">
        <v>2</v>
      </c>
      <c r="I18" s="20">
        <v>2</v>
      </c>
      <c r="J18" s="5"/>
      <c r="K18" s="5"/>
      <c r="L18" s="18"/>
    </row>
    <row r="19" spans="1:12">
      <c r="A19" s="10"/>
      <c r="B19" s="5"/>
      <c r="C19" s="5"/>
      <c r="D19" s="9" t="s">
        <v>52</v>
      </c>
      <c r="E19" s="9"/>
      <c r="F19" s="12" t="s">
        <v>53</v>
      </c>
      <c r="G19" s="4" t="s">
        <v>54</v>
      </c>
      <c r="H19" s="5">
        <v>2</v>
      </c>
      <c r="I19" s="20">
        <v>2</v>
      </c>
      <c r="J19" s="5"/>
      <c r="K19" s="5"/>
      <c r="L19" s="18"/>
    </row>
    <row r="20" spans="1:12">
      <c r="A20" s="10"/>
      <c r="B20" s="5"/>
      <c r="C20" s="5"/>
      <c r="D20" s="9" t="s">
        <v>55</v>
      </c>
      <c r="E20" s="9"/>
      <c r="F20" s="12" t="s">
        <v>47</v>
      </c>
      <c r="G20" s="4" t="s">
        <v>48</v>
      </c>
      <c r="H20" s="5">
        <v>2</v>
      </c>
      <c r="I20" s="20">
        <v>2</v>
      </c>
      <c r="J20" s="5"/>
      <c r="K20" s="5"/>
      <c r="L20" s="18"/>
    </row>
    <row r="21" ht="25.2" customHeight="1" spans="1:12">
      <c r="A21" s="10"/>
      <c r="B21" s="5"/>
      <c r="C21" s="5"/>
      <c r="D21" s="9" t="s">
        <v>56</v>
      </c>
      <c r="E21" s="9"/>
      <c r="F21" s="12" t="s">
        <v>57</v>
      </c>
      <c r="G21" s="4" t="s">
        <v>58</v>
      </c>
      <c r="H21" s="5">
        <v>2</v>
      </c>
      <c r="I21" s="20">
        <v>2</v>
      </c>
      <c r="J21" s="5"/>
      <c r="K21" s="5"/>
      <c r="L21" s="18"/>
    </row>
    <row r="22" ht="60.45" customHeight="1" spans="1:12">
      <c r="A22" s="10"/>
      <c r="B22" s="5"/>
      <c r="C22" s="5"/>
      <c r="D22" s="9" t="s">
        <v>59</v>
      </c>
      <c r="E22" s="9"/>
      <c r="F22" s="12" t="s">
        <v>47</v>
      </c>
      <c r="G22" s="4" t="s">
        <v>60</v>
      </c>
      <c r="H22" s="5">
        <v>3</v>
      </c>
      <c r="I22" s="20">
        <v>0</v>
      </c>
      <c r="J22" s="9" t="s">
        <v>61</v>
      </c>
      <c r="K22" s="9"/>
      <c r="L22" s="18"/>
    </row>
    <row r="23" ht="30" customHeight="1" spans="1:12">
      <c r="A23" s="10"/>
      <c r="B23" s="5"/>
      <c r="C23" s="5"/>
      <c r="D23" s="9" t="s">
        <v>62</v>
      </c>
      <c r="E23" s="9"/>
      <c r="F23" s="12" t="s">
        <v>63</v>
      </c>
      <c r="G23" s="4" t="s">
        <v>64</v>
      </c>
      <c r="H23" s="5">
        <v>3</v>
      </c>
      <c r="I23" s="20">
        <v>3</v>
      </c>
      <c r="J23" s="9"/>
      <c r="K23" s="9"/>
      <c r="L23" s="18"/>
    </row>
    <row r="24" ht="22.95" customHeight="1" spans="1:12">
      <c r="A24" s="10" t="s">
        <v>65</v>
      </c>
      <c r="B24" s="10" t="s">
        <v>65</v>
      </c>
      <c r="C24" s="10" t="s">
        <v>65</v>
      </c>
      <c r="D24" s="9" t="s">
        <v>66</v>
      </c>
      <c r="E24" s="9"/>
      <c r="F24" s="12" t="s">
        <v>67</v>
      </c>
      <c r="G24" s="4" t="s">
        <v>68</v>
      </c>
      <c r="H24" s="5">
        <v>1</v>
      </c>
      <c r="I24" s="20">
        <v>1</v>
      </c>
      <c r="J24" s="9"/>
      <c r="K24" s="9"/>
      <c r="L24" s="18"/>
    </row>
    <row r="25" ht="27" customHeight="1" spans="1:12">
      <c r="A25" s="10"/>
      <c r="B25" s="10"/>
      <c r="C25" s="10"/>
      <c r="D25" s="9" t="s">
        <v>69</v>
      </c>
      <c r="E25" s="9"/>
      <c r="F25" s="12" t="s">
        <v>70</v>
      </c>
      <c r="G25" s="4" t="s">
        <v>71</v>
      </c>
      <c r="H25" s="5">
        <v>1</v>
      </c>
      <c r="I25" s="20">
        <v>1</v>
      </c>
      <c r="J25" s="9"/>
      <c r="K25" s="9"/>
      <c r="L25" s="18"/>
    </row>
    <row r="26" spans="1:12">
      <c r="A26" s="10"/>
      <c r="B26" s="10"/>
      <c r="C26" s="10"/>
      <c r="D26" s="9" t="s">
        <v>72</v>
      </c>
      <c r="E26" s="9"/>
      <c r="F26" s="12" t="s">
        <v>47</v>
      </c>
      <c r="G26" s="4" t="s">
        <v>48</v>
      </c>
      <c r="H26" s="5">
        <v>1</v>
      </c>
      <c r="I26" s="20">
        <v>1</v>
      </c>
      <c r="J26" s="9"/>
      <c r="K26" s="9"/>
      <c r="L26" s="18"/>
    </row>
    <row r="27" spans="1:12">
      <c r="A27" s="10"/>
      <c r="B27" s="10"/>
      <c r="C27" s="10"/>
      <c r="D27" s="9" t="s">
        <v>73</v>
      </c>
      <c r="E27" s="9"/>
      <c r="F27" s="12" t="s">
        <v>74</v>
      </c>
      <c r="G27" s="4" t="s">
        <v>75</v>
      </c>
      <c r="H27" s="5">
        <v>1</v>
      </c>
      <c r="I27" s="20">
        <v>1</v>
      </c>
      <c r="J27" s="9"/>
      <c r="K27" s="9"/>
      <c r="L27" s="18"/>
    </row>
    <row r="28" ht="27.6" customHeight="1" spans="1:12">
      <c r="A28" s="10"/>
      <c r="B28" s="10"/>
      <c r="C28" s="5" t="s">
        <v>76</v>
      </c>
      <c r="D28" s="9" t="s">
        <v>77</v>
      </c>
      <c r="E28" s="9"/>
      <c r="F28" s="12" t="s">
        <v>78</v>
      </c>
      <c r="G28" s="13">
        <v>0.9</v>
      </c>
      <c r="H28" s="5">
        <v>1</v>
      </c>
      <c r="I28" s="20">
        <v>1</v>
      </c>
      <c r="J28" s="9"/>
      <c r="K28" s="9"/>
      <c r="L28" s="18"/>
    </row>
    <row r="29" spans="1:12">
      <c r="A29" s="10"/>
      <c r="B29" s="10"/>
      <c r="C29" s="5"/>
      <c r="D29" s="9" t="s">
        <v>79</v>
      </c>
      <c r="E29" s="9"/>
      <c r="F29" s="12" t="s">
        <v>78</v>
      </c>
      <c r="G29" s="13">
        <v>0.9</v>
      </c>
      <c r="H29" s="5">
        <v>1</v>
      </c>
      <c r="I29" s="20">
        <v>1</v>
      </c>
      <c r="J29" s="9"/>
      <c r="K29" s="9"/>
      <c r="L29" s="18"/>
    </row>
    <row r="30" ht="27.75" customHeight="1" spans="1:12">
      <c r="A30" s="10"/>
      <c r="B30" s="10"/>
      <c r="C30" s="5"/>
      <c r="D30" s="9" t="s">
        <v>80</v>
      </c>
      <c r="E30" s="9"/>
      <c r="F30" s="12" t="s">
        <v>81</v>
      </c>
      <c r="G30" s="13">
        <v>0.3</v>
      </c>
      <c r="H30" s="5">
        <v>1</v>
      </c>
      <c r="I30" s="20">
        <v>1</v>
      </c>
      <c r="J30" s="9"/>
      <c r="K30" s="9"/>
      <c r="L30" s="18"/>
    </row>
    <row r="31" ht="54" customHeight="1" spans="1:12">
      <c r="A31" s="10"/>
      <c r="B31" s="10"/>
      <c r="C31" s="5"/>
      <c r="D31" s="9" t="s">
        <v>82</v>
      </c>
      <c r="E31" s="9"/>
      <c r="F31" s="12" t="s">
        <v>81</v>
      </c>
      <c r="G31" s="13">
        <v>0.5</v>
      </c>
      <c r="H31" s="5">
        <v>2</v>
      </c>
      <c r="I31" s="20">
        <v>1</v>
      </c>
      <c r="J31" s="9" t="s">
        <v>61</v>
      </c>
      <c r="K31" s="9"/>
      <c r="L31" s="18"/>
    </row>
    <row r="32" ht="42" customHeight="1" spans="1:12">
      <c r="A32" s="10"/>
      <c r="B32" s="10"/>
      <c r="C32" s="5"/>
      <c r="D32" s="9" t="s">
        <v>83</v>
      </c>
      <c r="E32" s="9"/>
      <c r="F32" s="12" t="s">
        <v>78</v>
      </c>
      <c r="G32" s="13">
        <v>1</v>
      </c>
      <c r="H32" s="5">
        <v>1</v>
      </c>
      <c r="I32" s="20">
        <v>1</v>
      </c>
      <c r="J32" s="9"/>
      <c r="K32" s="9"/>
      <c r="L32" s="18"/>
    </row>
    <row r="33" ht="31.05" customHeight="1" spans="1:12">
      <c r="A33" s="10"/>
      <c r="B33" s="10"/>
      <c r="C33" s="5" t="s">
        <v>84</v>
      </c>
      <c r="D33" s="9" t="s">
        <v>85</v>
      </c>
      <c r="E33" s="9"/>
      <c r="F33" s="12" t="s">
        <v>86</v>
      </c>
      <c r="G33" s="4" t="s">
        <v>87</v>
      </c>
      <c r="H33" s="5">
        <v>1</v>
      </c>
      <c r="I33" s="20">
        <v>1</v>
      </c>
      <c r="J33" s="9"/>
      <c r="K33" s="9"/>
      <c r="L33" s="18"/>
    </row>
    <row r="34" ht="31.5" customHeight="1" spans="1:12">
      <c r="A34" s="10"/>
      <c r="B34" s="10"/>
      <c r="C34" s="5"/>
      <c r="D34" s="9" t="s">
        <v>88</v>
      </c>
      <c r="E34" s="9"/>
      <c r="F34" s="12" t="s">
        <v>86</v>
      </c>
      <c r="G34" s="4" t="s">
        <v>89</v>
      </c>
      <c r="H34" s="5">
        <v>1</v>
      </c>
      <c r="I34" s="20">
        <v>1</v>
      </c>
      <c r="J34" s="9"/>
      <c r="K34" s="9"/>
      <c r="L34" s="18"/>
    </row>
    <row r="35" ht="31.5" customHeight="1" spans="1:12">
      <c r="A35" s="10"/>
      <c r="B35" s="10"/>
      <c r="C35" s="5"/>
      <c r="D35" s="9" t="s">
        <v>90</v>
      </c>
      <c r="E35" s="9"/>
      <c r="F35" s="12" t="s">
        <v>86</v>
      </c>
      <c r="G35" s="4" t="s">
        <v>89</v>
      </c>
      <c r="H35" s="5">
        <v>1</v>
      </c>
      <c r="I35" s="20">
        <v>1</v>
      </c>
      <c r="J35" s="9"/>
      <c r="K35" s="9"/>
      <c r="L35" s="18"/>
    </row>
    <row r="36" ht="34.05" customHeight="1" spans="1:12">
      <c r="A36" s="10"/>
      <c r="B36" s="10"/>
      <c r="C36" s="5"/>
      <c r="D36" s="9" t="s">
        <v>91</v>
      </c>
      <c r="E36" s="9"/>
      <c r="F36" s="12" t="s">
        <v>92</v>
      </c>
      <c r="G36" s="4" t="s">
        <v>89</v>
      </c>
      <c r="H36" s="5">
        <v>1</v>
      </c>
      <c r="I36" s="20">
        <v>1</v>
      </c>
      <c r="J36" s="9"/>
      <c r="K36" s="9"/>
      <c r="L36" s="18"/>
    </row>
    <row r="37" ht="29.55" customHeight="1" spans="1:12">
      <c r="A37" s="10"/>
      <c r="B37" s="10"/>
      <c r="C37" s="5"/>
      <c r="D37" s="9" t="s">
        <v>93</v>
      </c>
      <c r="E37" s="9"/>
      <c r="F37" s="12" t="s">
        <v>86</v>
      </c>
      <c r="G37" s="4" t="s">
        <v>89</v>
      </c>
      <c r="H37" s="5">
        <v>1</v>
      </c>
      <c r="I37" s="20">
        <v>1</v>
      </c>
      <c r="J37" s="9"/>
      <c r="K37" s="9"/>
      <c r="L37" s="18"/>
    </row>
    <row r="38" ht="31.95" customHeight="1" spans="1:12">
      <c r="A38" s="10"/>
      <c r="B38" s="10"/>
      <c r="C38" s="5"/>
      <c r="D38" s="9" t="s">
        <v>94</v>
      </c>
      <c r="E38" s="9"/>
      <c r="F38" s="12" t="s">
        <v>95</v>
      </c>
      <c r="G38" s="4" t="s">
        <v>96</v>
      </c>
      <c r="H38" s="5">
        <v>1</v>
      </c>
      <c r="I38" s="20">
        <v>1</v>
      </c>
      <c r="J38" s="9"/>
      <c r="K38" s="9"/>
      <c r="L38" s="18"/>
    </row>
    <row r="39" spans="1:12">
      <c r="A39" s="10"/>
      <c r="B39" s="10"/>
      <c r="C39" s="5"/>
      <c r="D39" s="9" t="s">
        <v>97</v>
      </c>
      <c r="E39" s="9"/>
      <c r="F39" s="12" t="s">
        <v>98</v>
      </c>
      <c r="G39" s="4" t="s">
        <v>99</v>
      </c>
      <c r="H39" s="5">
        <v>1</v>
      </c>
      <c r="I39" s="20">
        <v>1</v>
      </c>
      <c r="J39" s="9"/>
      <c r="K39" s="9"/>
      <c r="L39" s="18"/>
    </row>
    <row r="40" spans="1:12">
      <c r="A40" s="10"/>
      <c r="B40" s="10"/>
      <c r="C40" s="5"/>
      <c r="D40" s="9" t="s">
        <v>100</v>
      </c>
      <c r="E40" s="9"/>
      <c r="F40" s="12" t="s">
        <v>92</v>
      </c>
      <c r="G40" s="4" t="s">
        <v>89</v>
      </c>
      <c r="H40" s="5">
        <v>1</v>
      </c>
      <c r="I40" s="20">
        <v>1</v>
      </c>
      <c r="J40" s="9"/>
      <c r="K40" s="9"/>
      <c r="L40" s="18"/>
    </row>
    <row r="41" ht="39" customHeight="1" spans="1:12">
      <c r="A41" s="10"/>
      <c r="B41" s="5" t="s">
        <v>101</v>
      </c>
      <c r="C41" s="5" t="s">
        <v>102</v>
      </c>
      <c r="D41" s="9" t="s">
        <v>103</v>
      </c>
      <c r="E41" s="9"/>
      <c r="F41" s="12" t="s">
        <v>104</v>
      </c>
      <c r="G41" s="4" t="s">
        <v>105</v>
      </c>
      <c r="H41" s="5">
        <v>20</v>
      </c>
      <c r="I41" s="20">
        <v>20</v>
      </c>
      <c r="J41" s="9"/>
      <c r="K41" s="9"/>
      <c r="L41" s="18"/>
    </row>
    <row r="42" ht="80.55" customHeight="1" spans="1:12">
      <c r="A42" s="10"/>
      <c r="B42" s="5" t="s">
        <v>106</v>
      </c>
      <c r="C42" s="5" t="s">
        <v>107</v>
      </c>
      <c r="D42" s="9" t="s">
        <v>108</v>
      </c>
      <c r="E42" s="9"/>
      <c r="F42" s="12" t="s">
        <v>109</v>
      </c>
      <c r="G42" s="4" t="s">
        <v>110</v>
      </c>
      <c r="H42" s="5">
        <v>4</v>
      </c>
      <c r="I42" s="20">
        <f>H42*0.9</f>
        <v>3.6</v>
      </c>
      <c r="J42" s="9" t="s">
        <v>111</v>
      </c>
      <c r="K42" s="9"/>
      <c r="L42" s="18"/>
    </row>
    <row r="43" ht="30" customHeight="1" spans="1:12">
      <c r="A43" s="10"/>
      <c r="B43" s="5"/>
      <c r="C43" s="5"/>
      <c r="D43" s="9" t="s">
        <v>112</v>
      </c>
      <c r="E43" s="9"/>
      <c r="F43" s="12" t="s">
        <v>113</v>
      </c>
      <c r="G43" s="4" t="s">
        <v>114</v>
      </c>
      <c r="H43" s="5">
        <v>3</v>
      </c>
      <c r="I43" s="20">
        <v>3</v>
      </c>
      <c r="J43" s="9"/>
      <c r="K43" s="9"/>
      <c r="L43" s="18"/>
    </row>
    <row r="44" ht="30" customHeight="1" spans="1:12">
      <c r="A44" s="10"/>
      <c r="B44" s="5"/>
      <c r="C44" s="5"/>
      <c r="D44" s="9" t="s">
        <v>115</v>
      </c>
      <c r="E44" s="9"/>
      <c r="F44" s="12" t="s">
        <v>116</v>
      </c>
      <c r="G44" s="4" t="s">
        <v>117</v>
      </c>
      <c r="H44" s="5">
        <v>3</v>
      </c>
      <c r="I44" s="20">
        <v>3</v>
      </c>
      <c r="J44" s="9"/>
      <c r="K44" s="9"/>
      <c r="L44" s="18"/>
    </row>
    <row r="45" ht="82.95" customHeight="1" spans="1:12">
      <c r="A45" s="10"/>
      <c r="B45" s="5"/>
      <c r="C45" s="5"/>
      <c r="D45" s="9" t="s">
        <v>118</v>
      </c>
      <c r="E45" s="9"/>
      <c r="F45" s="12" t="s">
        <v>119</v>
      </c>
      <c r="G45" s="4" t="s">
        <v>120</v>
      </c>
      <c r="H45" s="5">
        <v>4</v>
      </c>
      <c r="I45" s="20">
        <v>0</v>
      </c>
      <c r="J45" s="9" t="s">
        <v>121</v>
      </c>
      <c r="K45" s="9"/>
      <c r="L45" s="18"/>
    </row>
    <row r="46" ht="57.45" customHeight="1" spans="1:12">
      <c r="A46" s="10"/>
      <c r="B46" s="5"/>
      <c r="C46" s="5"/>
      <c r="D46" s="9" t="s">
        <v>122</v>
      </c>
      <c r="E46" s="9"/>
      <c r="F46" s="12" t="s">
        <v>123</v>
      </c>
      <c r="G46" s="4" t="s">
        <v>124</v>
      </c>
      <c r="H46" s="5">
        <v>3</v>
      </c>
      <c r="I46" s="20">
        <v>3</v>
      </c>
      <c r="J46" s="9"/>
      <c r="K46" s="9"/>
      <c r="L46" s="18"/>
    </row>
    <row r="47" ht="45" customHeight="1" spans="1:12">
      <c r="A47" s="10" t="s">
        <v>65</v>
      </c>
      <c r="B47" s="5" t="s">
        <v>125</v>
      </c>
      <c r="C47" s="14" t="s">
        <v>65</v>
      </c>
      <c r="D47" s="9" t="s">
        <v>126</v>
      </c>
      <c r="E47" s="9"/>
      <c r="F47" s="12" t="s">
        <v>127</v>
      </c>
      <c r="G47" s="13">
        <v>0.1</v>
      </c>
      <c r="H47" s="5">
        <v>3</v>
      </c>
      <c r="I47" s="20">
        <v>3</v>
      </c>
      <c r="J47" s="9"/>
      <c r="K47" s="9"/>
      <c r="L47" s="18"/>
    </row>
    <row r="48" ht="13.95" customHeight="1" spans="1:12">
      <c r="A48" s="10"/>
      <c r="B48" s="5"/>
      <c r="C48" s="5" t="s">
        <v>128</v>
      </c>
      <c r="D48" s="9" t="s">
        <v>129</v>
      </c>
      <c r="E48" s="9"/>
      <c r="F48" s="12" t="s">
        <v>78</v>
      </c>
      <c r="G48" s="13">
        <v>0.9</v>
      </c>
      <c r="H48" s="5">
        <v>2</v>
      </c>
      <c r="I48" s="20">
        <v>2</v>
      </c>
      <c r="J48" s="9"/>
      <c r="K48" s="9"/>
      <c r="L48" s="18"/>
    </row>
    <row r="49" ht="32.55" customHeight="1" spans="1:12">
      <c r="A49" s="10"/>
      <c r="B49" s="5"/>
      <c r="C49" s="5"/>
      <c r="D49" s="9" t="s">
        <v>130</v>
      </c>
      <c r="E49" s="9"/>
      <c r="F49" s="12" t="s">
        <v>78</v>
      </c>
      <c r="G49" s="13">
        <v>0.9</v>
      </c>
      <c r="H49" s="5">
        <v>2</v>
      </c>
      <c r="I49" s="20">
        <v>2</v>
      </c>
      <c r="J49" s="9"/>
      <c r="K49" s="9"/>
      <c r="L49" s="18"/>
    </row>
    <row r="50" ht="39" customHeight="1" spans="1:12">
      <c r="A50" s="10"/>
      <c r="B50" s="5"/>
      <c r="C50" s="5"/>
      <c r="D50" s="9" t="s">
        <v>131</v>
      </c>
      <c r="E50" s="9"/>
      <c r="F50" s="12" t="s">
        <v>78</v>
      </c>
      <c r="G50" s="13">
        <v>1</v>
      </c>
      <c r="H50" s="5">
        <v>2</v>
      </c>
      <c r="I50" s="20">
        <v>2</v>
      </c>
      <c r="J50" s="9"/>
      <c r="K50" s="9"/>
      <c r="L50" s="18"/>
    </row>
    <row r="51" ht="37.5" customHeight="1" spans="1:12">
      <c r="A51" s="10"/>
      <c r="B51" s="5"/>
      <c r="C51" s="5"/>
      <c r="D51" s="9" t="s">
        <v>132</v>
      </c>
      <c r="E51" s="9"/>
      <c r="F51" s="12" t="s">
        <v>78</v>
      </c>
      <c r="G51" s="13">
        <v>1</v>
      </c>
      <c r="H51" s="5">
        <v>2</v>
      </c>
      <c r="I51" s="20">
        <v>2</v>
      </c>
      <c r="J51" s="9"/>
      <c r="K51" s="9"/>
      <c r="L51" s="18"/>
    </row>
    <row r="52" ht="30.45" customHeight="1" spans="1:12">
      <c r="A52" s="10"/>
      <c r="B52" s="5"/>
      <c r="C52" s="5"/>
      <c r="D52" s="9" t="s">
        <v>133</v>
      </c>
      <c r="E52" s="9"/>
      <c r="F52" s="12" t="s">
        <v>78</v>
      </c>
      <c r="G52" s="13">
        <v>0.95</v>
      </c>
      <c r="H52" s="5">
        <v>2</v>
      </c>
      <c r="I52" s="20">
        <v>2</v>
      </c>
      <c r="J52" s="5"/>
      <c r="K52" s="5"/>
      <c r="L52" s="18"/>
    </row>
    <row r="53" s="1" customFormat="1" spans="1:12">
      <c r="A53" s="15" t="s">
        <v>134</v>
      </c>
      <c r="B53" s="15"/>
      <c r="C53" s="15"/>
      <c r="D53" s="15"/>
      <c r="E53" s="15"/>
      <c r="F53" s="15"/>
      <c r="G53" s="15"/>
      <c r="H53" s="15">
        <f>SUM(H14:H52)+10</f>
        <v>100</v>
      </c>
      <c r="I53" s="21">
        <f>SUM(I14:I52)+K7</f>
        <v>91.5092676604018</v>
      </c>
      <c r="J53" s="15"/>
      <c r="K53" s="15"/>
      <c r="L53" s="22"/>
    </row>
    <row r="54" ht="140.55" customHeight="1" spans="1:12">
      <c r="A54" s="16"/>
      <c r="B54" s="16"/>
      <c r="C54" s="16"/>
      <c r="D54" s="16"/>
      <c r="E54" s="16"/>
      <c r="F54" s="16"/>
      <c r="G54" s="17"/>
      <c r="H54" s="16"/>
      <c r="I54" s="16"/>
      <c r="J54" s="16"/>
      <c r="K54" s="16"/>
      <c r="L54" s="18"/>
    </row>
  </sheetData>
  <mergeCells count="122">
    <mergeCell ref="A1:K1"/>
    <mergeCell ref="A2:K2"/>
    <mergeCell ref="A3:B3"/>
    <mergeCell ref="C3:K3"/>
    <mergeCell ref="A4:B4"/>
    <mergeCell ref="C4:F4"/>
    <mergeCell ref="H4:K4"/>
    <mergeCell ref="A5:B5"/>
    <mergeCell ref="C5:F5"/>
    <mergeCell ref="H5:K5"/>
    <mergeCell ref="C6:D6"/>
    <mergeCell ref="I6:J6"/>
    <mergeCell ref="C7:D7"/>
    <mergeCell ref="I7:J7"/>
    <mergeCell ref="C8:D8"/>
    <mergeCell ref="I8:J8"/>
    <mergeCell ref="C9:D9"/>
    <mergeCell ref="I9:J9"/>
    <mergeCell ref="C10:D10"/>
    <mergeCell ref="I10:J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D33:E33"/>
    <mergeCell ref="J33:K33"/>
    <mergeCell ref="D34:E34"/>
    <mergeCell ref="J34:K34"/>
    <mergeCell ref="D35:E35"/>
    <mergeCell ref="J35:K35"/>
    <mergeCell ref="D36:E36"/>
    <mergeCell ref="J36:K36"/>
    <mergeCell ref="D37:E37"/>
    <mergeCell ref="J37:K37"/>
    <mergeCell ref="D38:E38"/>
    <mergeCell ref="J38:K38"/>
    <mergeCell ref="D39:E39"/>
    <mergeCell ref="J39:K39"/>
    <mergeCell ref="D40:E40"/>
    <mergeCell ref="J40:K40"/>
    <mergeCell ref="D41:E41"/>
    <mergeCell ref="J41:K41"/>
    <mergeCell ref="D42:E42"/>
    <mergeCell ref="J42:K42"/>
    <mergeCell ref="D43:E43"/>
    <mergeCell ref="J43:K43"/>
    <mergeCell ref="D44:E44"/>
    <mergeCell ref="J44:K44"/>
    <mergeCell ref="D45:E45"/>
    <mergeCell ref="J45:K45"/>
    <mergeCell ref="D46:E46"/>
    <mergeCell ref="J46:K46"/>
    <mergeCell ref="D47:E47"/>
    <mergeCell ref="J47:K47"/>
    <mergeCell ref="D48:E48"/>
    <mergeCell ref="J48:K48"/>
    <mergeCell ref="D49:E49"/>
    <mergeCell ref="J49:K49"/>
    <mergeCell ref="D50:E50"/>
    <mergeCell ref="J50:K50"/>
    <mergeCell ref="D51:E51"/>
    <mergeCell ref="J51:K51"/>
    <mergeCell ref="D52:E52"/>
    <mergeCell ref="J52:K52"/>
    <mergeCell ref="A53:G53"/>
    <mergeCell ref="J53:K53"/>
    <mergeCell ref="A54:K54"/>
    <mergeCell ref="A11:A12"/>
    <mergeCell ref="A13:A23"/>
    <mergeCell ref="A24:A46"/>
    <mergeCell ref="A47:A52"/>
    <mergeCell ref="B14:B23"/>
    <mergeCell ref="B24:B40"/>
    <mergeCell ref="B42:B46"/>
    <mergeCell ref="B47:B52"/>
    <mergeCell ref="C14:C23"/>
    <mergeCell ref="C24:C27"/>
    <mergeCell ref="C28:C32"/>
    <mergeCell ref="C33:C40"/>
    <mergeCell ref="C42:C46"/>
    <mergeCell ref="C48:C52"/>
    <mergeCell ref="A6:B10"/>
  </mergeCells>
  <pageMargins left="0.393055555555556" right="0.314583333333333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棋妈</cp:lastModifiedBy>
  <dcterms:created xsi:type="dcterms:W3CDTF">2021-04-13T11:24:00Z</dcterms:created>
  <cp:lastPrinted>2024-05-27T08:44:00Z</cp:lastPrinted>
  <dcterms:modified xsi:type="dcterms:W3CDTF">2024-06-05T08:29:49Z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C1F2CA39AA0744E588BB4B313C9B177E</vt:lpwstr>
  </property>
  <property fmtid="{D5CDD505-2E9C-101B-9397-08002B2CF9AE}" pid="3" name="KSOProductBuildVer">
    <vt:lpwstr>2052-12.1.0.16929</vt:lpwstr>
  </property>
</Properties>
</file>