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F:\【2024年度工作】\06 北京市科学技术协会\3 项目自评\科协自评审核\！！定稿\"/>
    </mc:Choice>
  </mc:AlternateContent>
  <bookViews>
    <workbookView xWindow="-108" yWindow="-108" windowWidth="22620" windowHeight="13500"/>
  </bookViews>
  <sheets>
    <sheet name="自评表" sheetId="1" r:id="rId1"/>
  </sheets>
  <definedNames>
    <definedName name="_xlnm.Print_Area" localSheetId="0">自评表!$A$1:$K$35</definedName>
  </definedNames>
  <calcPr calcId="162913"/>
</workbook>
</file>

<file path=xl/calcChain.xml><?xml version="1.0" encoding="utf-8"?>
<calcChain xmlns="http://schemas.openxmlformats.org/spreadsheetml/2006/main">
  <c r="I24" i="1" l="1"/>
  <c r="I23" i="1"/>
  <c r="H35" i="1" l="1"/>
  <c r="I29" i="1"/>
  <c r="I7" i="1"/>
  <c r="K7" i="1" s="1"/>
  <c r="I35" i="1" s="1"/>
</calcChain>
</file>

<file path=xl/sharedStrings.xml><?xml version="1.0" encoding="utf-8"?>
<sst xmlns="http://schemas.openxmlformats.org/spreadsheetml/2006/main" count="113" uniqueCount="96">
  <si>
    <t>项目支出绩效自评表</t>
  </si>
  <si>
    <t>项目名称</t>
  </si>
  <si>
    <t>主管部门</t>
  </si>
  <si>
    <t>实施单位</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</si>
  <si>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</si>
  <si>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</si>
  <si>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</si>
  <si>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</si>
  <si>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</si>
  <si>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</si>
  <si>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</si>
  <si>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</si>
  <si>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</si>
  <si>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</si>
  <si>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</si>
  <si>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</si>
  <si>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</si>
  <si>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</si>
  <si>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</si>
  <si>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</si>
  <si>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</si>
  <si>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开展第十三届科学嘉年华、2024科学跨年之夜、首都科学讲堂、北京科学传播大赛、第四届中外科技馆馆长对话会、首都科普剧团等各类科普品牌活动。</t>
  </si>
  <si>
    <t>一级指标</t>
  </si>
  <si>
    <t>二级指标</t>
  </si>
  <si>
    <t>三级指标</t>
  </si>
  <si>
    <t>年度指标值</t>
  </si>
  <si>
    <t>实际完成值</t>
  </si>
  <si>
    <t>偏差原因分析及改进措施</t>
  </si>
  <si>
    <t>数量指标</t>
  </si>
  <si>
    <t>首都科普剧团</t>
  </si>
  <si>
    <t>20场次</t>
  </si>
  <si>
    <t>28场次</t>
  </si>
  <si>
    <t>北京科学传播大赛</t>
  </si>
  <si>
    <t>6场次</t>
  </si>
  <si>
    <t>8场次</t>
  </si>
  <si>
    <t>科学跨年之夜</t>
  </si>
  <si>
    <t>120分钟</t>
  </si>
  <si>
    <t>首都科普剧团科普剧</t>
  </si>
  <si>
    <t>4部</t>
  </si>
  <si>
    <t>北京中外科技馆对话会</t>
  </si>
  <si>
    <t>1场</t>
  </si>
  <si>
    <t>北京科学嘉年华</t>
  </si>
  <si>
    <t>9天</t>
  </si>
  <si>
    <t>首都科学讲堂</t>
  </si>
  <si>
    <t>52场次</t>
  </si>
  <si>
    <t>60场次</t>
  </si>
  <si>
    <t>社会效益指标</t>
  </si>
  <si>
    <t>1项</t>
  </si>
  <si>
    <t>服务对象满意度标</t>
  </si>
  <si>
    <t>科普品牌活动满意度-馆长对话会参会人员满意度</t>
  </si>
  <si>
    <t>≥90%</t>
  </si>
  <si>
    <t>科普品牌活动满意度-首都科普剧团受众满意度</t>
  </si>
  <si>
    <t>科普品牌活动满意度-首都科学讲堂公众满意度</t>
  </si>
  <si>
    <t>达成预期指标</t>
  </si>
  <si>
    <t>科普品牌活动满意度-科学传播大赛参与人员满意度调查</t>
  </si>
  <si>
    <t>科普品牌活动满意度-嘉年华科普推介活动公众满意度</t>
  </si>
  <si>
    <t>科普品牌活动满意度-公众对嘉年华呈现结果满意程度</t>
  </si>
  <si>
    <t>总分</t>
  </si>
  <si>
    <t>绩效指标</t>
    <phoneticPr fontId="7" type="noConversion"/>
  </si>
  <si>
    <t>产出指标</t>
    <phoneticPr fontId="7" type="noConversion"/>
  </si>
  <si>
    <t>效益指标</t>
    <phoneticPr fontId="7" type="noConversion"/>
  </si>
  <si>
    <t>首都科普剧团活动开展合格率</t>
  </si>
  <si>
    <t>科学跨年之夜活动总传播量</t>
  </si>
  <si>
    <t>≥1亿次</t>
  </si>
  <si>
    <t>10.25亿次</t>
  </si>
  <si>
    <t>大赛开展天数</t>
  </si>
  <si>
    <t>2023年7月中旬-2023年12月</t>
  </si>
  <si>
    <t>首都科学讲堂项目时效</t>
  </si>
  <si>
    <t>按期按时完成</t>
  </si>
  <si>
    <t>≥5天</t>
    <phoneticPr fontId="7" type="noConversion"/>
  </si>
  <si>
    <t>质量指标</t>
    <phoneticPr fontId="7" type="noConversion"/>
  </si>
  <si>
    <t>时效指标</t>
    <phoneticPr fontId="7" type="noConversion"/>
  </si>
  <si>
    <t>项目预算、绩效目标发生调整，后续将加强前期研判工作</t>
    <phoneticPr fontId="7" type="noConversion"/>
  </si>
  <si>
    <t>满意度指标</t>
    <phoneticPr fontId="7" type="noConversion"/>
  </si>
  <si>
    <t>孙小莉、赵扬、闫宏、张路远、吴倩文</t>
    <phoneticPr fontId="7" type="noConversion"/>
  </si>
  <si>
    <t>83059856/9917</t>
    <phoneticPr fontId="7" type="noConversion"/>
  </si>
  <si>
    <t>北京市科学技术协会</t>
  </si>
  <si>
    <t>北京科学中心</t>
  </si>
  <si>
    <t>续上页</t>
    <phoneticPr fontId="7" type="noConversion"/>
  </si>
  <si>
    <t>首都科普剧团</t>
    <phoneticPr fontId="7" type="noConversion"/>
  </si>
  <si>
    <t>1000人次</t>
    <phoneticPr fontId="7" type="noConversion"/>
  </si>
  <si>
    <t>受益人数近10万人次（线上线下）
响应人数2.5万人次</t>
    <phoneticPr fontId="7" type="noConversion"/>
  </si>
  <si>
    <t>应邀请更多领域的专家，形式需要更加多元，将加大宣传力度</t>
    <phoneticPr fontId="7" type="noConversion"/>
  </si>
  <si>
    <t>首都科学讲堂</t>
    <phoneticPr fontId="7" type="noConversion"/>
  </si>
  <si>
    <t>3000万人次</t>
    <phoneticPr fontId="7" type="noConversion"/>
  </si>
  <si>
    <t>4254.3万人次</t>
    <phoneticPr fontId="7" type="noConversion"/>
  </si>
  <si>
    <t>赛道设置有待进一步优化提升，为公众提供更多优质科普内容和服务</t>
    <phoneticPr fontId="7" type="noConversion"/>
  </si>
  <si>
    <t>第五届北京科学传播大赛</t>
    <phoneticPr fontId="7" type="noConversion"/>
  </si>
  <si>
    <t>项目预算、绩效目标发生调整，将优化主题设置，强化科学传播方法</t>
    <phoneticPr fontId="7" type="noConversion"/>
  </si>
  <si>
    <t>北京科学嘉年华</t>
    <phoneticPr fontId="7" type="noConversion"/>
  </si>
  <si>
    <t>8000人次</t>
    <phoneticPr fontId="7" type="noConversion"/>
  </si>
  <si>
    <t>44181人次</t>
    <phoneticPr fontId="7" type="noConversion"/>
  </si>
  <si>
    <t>（2023年度）</t>
    <phoneticPr fontId="7" type="noConversion"/>
  </si>
  <si>
    <t>科普品牌活动</t>
    <phoneticPr fontId="7" type="noConversion"/>
  </si>
  <si>
    <t>1.举办嘉年华北京科学中心主场活动9天，北京科学中心作为北京科学嘉年华主场活动版块承办单位，邀请104家单位，展出360个展项，举办科普类活动172场，举办业界相关论坛类活动15场。全国科普日主场整场活动共44818参观人次，社会各界团体接待49组，提高活动参与人群的科学素养，提升科普教育氛围影响力。
2.完成科学跨年之夜活动。
3.完成首都科学讲堂活动。
4.北京科学大赛共收到456个参赛项目，邀请17位相关领域的教授、研究馆员担任专家评委，召开初、终评评审共8场，审议科普作品456部，并开展科普讲解线下决赛，举办颁奖典礼1场。以新闻通稿、视频、长图等形式总计出品宣传材料40余篇。辐射和带动首都地区科学传播事业创新发展，已经逐渐成为科普活动中的有力赛事品牌。
5.第四届“对话会”以服务北京科学中心国际化发展为牵引，充分发挥科技馆作为科普理念与实践相结合及资源链接平台的优势，通过开展国内外科技馆馆长、相关资源方高层领导者及相关领域专家学者等高级别对话及前沿实践成果分享等多种活动，引领国内外科技场馆和科学传播领域理念与实践发展前沿，推动北京科学中心发展理念与实践创新，同时搭建科技场馆建设国际交流合作平台，促进各资源方协同创新发展，构建北京科学中心国际化发展生态圈，提升北京在国际科学传播界的影响力和话语权。
6.完成首都科普剧团创排及展演活动。</t>
    <phoneticPr fontId="7" type="noConversion"/>
  </si>
  <si>
    <t>续上页</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</si>
</sst>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Red]\(0.00\)"/>
    <numFmt numFmtId="177" formatCode="0_);[Red]\(0\)"/>
  </numFmts>
  <fonts count="13" x14ac:knownFonts="1">
    <font>
      <sz val="11"/>
      <color theme="1"/>
      <name val="等线"/>
      <charset val="134"/>
      <scheme val="minor"/>
    </font>
    <font>
      <sz val="9"/>
      <color rgb="FF000000"/>
      <name val="宋体"/>
      <family val="3"/>
      <charset val="134"/>
    </font>
    <font>
      <b/>
      <sz val="11"/>
      <color theme="1"/>
      <name val="等线"/>
      <family val="3"/>
      <charset val="134"/>
      <scheme val="minor"/>
    </font>
    <font>
      <sz val="18"/>
      <color theme="1"/>
      <name val="华文中宋"/>
      <family val="3"/>
      <charset val="134"/>
    </font>
    <font>
      <sz val="10"/>
      <color theme="1"/>
      <name val="宋体"/>
      <family val="3"/>
      <charset val="134"/>
    </font>
    <font>
      <sz val="9"/>
      <name val="宋体"/>
      <family val="3"/>
      <charset val="134"/>
    </font>
    <font>
      <sz val="11"/>
      <color theme="1"/>
      <name val="等线"/>
      <family val="3"/>
      <charset val="134"/>
      <scheme val="minor"/>
    </font>
    <font>
      <sz val="9"/>
      <name val="等线"/>
      <family val="3"/>
      <charset val="134"/>
      <scheme val="minor"/>
    </font>
    <font>
      <sz val="10"/>
      <color theme="1"/>
      <name val="宋体"/>
      <family val="3"/>
      <charset val="134"/>
    </font>
    <font>
      <sz val="10"/>
      <name val="宋体"/>
      <family val="3"/>
      <charset val="134"/>
    </font>
    <font>
      <sz val="10"/>
      <color rgb="FF000000"/>
      <name val="宋体"/>
      <family val="3"/>
      <charset val="134"/>
    </font>
    <font>
      <b/>
      <sz val="10"/>
      <color rgb="FF000000"/>
      <name val="宋体"/>
      <family val="3"/>
      <charset val="134"/>
    </font>
    <font>
      <b/>
      <sz val="10"/>
      <color theme="1"/>
      <name val="宋体"/>
      <family val="3"/>
      <charset val="134"/>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alignment vertical="center"/>
    </xf>
    <xf numFmtId="9" fontId="6" fillId="0" borderId="0" applyFont="0" applyFill="0" applyBorder="0" applyAlignment="0" applyProtection="0">
      <alignment vertical="center"/>
    </xf>
    <xf numFmtId="0" fontId="6" fillId="0" borderId="0">
      <alignment vertical="center"/>
    </xf>
    <xf numFmtId="0" fontId="6" fillId="0" borderId="0">
      <alignment vertical="center"/>
    </xf>
  </cellStyleXfs>
  <cellXfs count="69">
    <xf numFmtId="0" fontId="0" fillId="0" borderId="0" xfId="0">
      <alignment vertical="center"/>
    </xf>
    <xf numFmtId="0" fontId="2" fillId="0" borderId="0" xfId="0" applyFont="1">
      <alignment vertical="center"/>
    </xf>
    <xf numFmtId="0" fontId="0" fillId="0" borderId="0" xfId="0"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176" fontId="4" fillId="0" borderId="1" xfId="0" applyNumberFormat="1" applyFont="1" applyBorder="1" applyAlignment="1">
      <alignment horizontal="left" vertical="center" wrapText="1"/>
    </xf>
    <xf numFmtId="176" fontId="4"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9" fontId="9" fillId="0" borderId="1" xfId="0" applyNumberFormat="1" applyFont="1" applyBorder="1" applyAlignment="1">
      <alignment horizontal="center" vertical="center" wrapText="1"/>
    </xf>
    <xf numFmtId="176"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 fillId="0" borderId="0" xfId="0" applyFont="1" applyAlignment="1">
      <alignment horizontal="left" vertical="center" wrapText="1"/>
    </xf>
    <xf numFmtId="177" fontId="4" fillId="0" borderId="1" xfId="0" applyNumberFormat="1" applyFont="1" applyBorder="1" applyAlignment="1">
      <alignment horizontal="center" vertical="center" wrapText="1"/>
    </xf>
    <xf numFmtId="177" fontId="9" fillId="0" borderId="1" xfId="0" applyNumberFormat="1" applyFont="1" applyBorder="1" applyAlignment="1">
      <alignment horizontal="center" vertical="center" wrapText="1"/>
    </xf>
    <xf numFmtId="177" fontId="0" fillId="0" borderId="0" xfId="0" applyNumberFormat="1" applyAlignment="1">
      <alignment horizontal="center" vertical="center"/>
    </xf>
    <xf numFmtId="176" fontId="0" fillId="0" borderId="0" xfId="0" applyNumberFormat="1">
      <alignment vertical="center"/>
    </xf>
    <xf numFmtId="177" fontId="8" fillId="0" borderId="1" xfId="0" applyNumberFormat="1" applyFont="1" applyBorder="1" applyAlignment="1">
      <alignment horizontal="center" vertical="center" wrapText="1"/>
    </xf>
    <xf numFmtId="176" fontId="8"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0" fontId="9" fillId="0" borderId="1" xfId="0" applyNumberFormat="1" applyFont="1" applyBorder="1" applyAlignment="1">
      <alignment horizontal="center" vertical="center" wrapText="1"/>
    </xf>
    <xf numFmtId="177" fontId="11" fillId="0" borderId="1" xfId="0" applyNumberFormat="1" applyFont="1" applyBorder="1" applyAlignment="1">
      <alignment horizontal="center" vertical="center" wrapText="1"/>
    </xf>
    <xf numFmtId="176" fontId="11" fillId="0" borderId="1" xfId="0" applyNumberFormat="1" applyFont="1" applyBorder="1" applyAlignment="1">
      <alignment horizontal="center" vertical="center" wrapText="1"/>
    </xf>
    <xf numFmtId="0" fontId="0" fillId="0" borderId="0" xfId="0" applyAlignment="1">
      <alignment horizontal="center" vertical="center" wrapText="1"/>
    </xf>
    <xf numFmtId="0" fontId="4"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176" fontId="9" fillId="0" borderId="1" xfId="0" applyNumberFormat="1" applyFont="1" applyBorder="1" applyAlignment="1">
      <alignment horizontal="center" vertical="center" wrapText="1"/>
    </xf>
    <xf numFmtId="176" fontId="4" fillId="0" borderId="1" xfId="0" applyNumberFormat="1" applyFont="1" applyFill="1" applyBorder="1" applyAlignment="1">
      <alignment horizontal="left" vertical="center" wrapText="1"/>
    </xf>
    <xf numFmtId="176"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0" fillId="0" borderId="0" xfId="0" applyBorder="1">
      <alignment vertical="center"/>
    </xf>
    <xf numFmtId="0" fontId="1" fillId="0" borderId="0" xfId="0" applyFont="1" applyBorder="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left" vertical="center"/>
    </xf>
    <xf numFmtId="0" fontId="4" fillId="0" borderId="2" xfId="0" applyFont="1" applyBorder="1" applyAlignment="1">
      <alignment horizontal="center" vertical="center"/>
    </xf>
    <xf numFmtId="0" fontId="4" fillId="0" borderId="2"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9" fillId="0" borderId="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horizontal="left" vertical="center" wrapText="1"/>
    </xf>
    <xf numFmtId="10" fontId="4" fillId="0" borderId="1" xfId="1"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justify" vertical="center" wrapText="1"/>
    </xf>
    <xf numFmtId="0" fontId="8" fillId="0" borderId="1" xfId="0" applyFont="1" applyBorder="1" applyAlignment="1">
      <alignment horizontal="center" vertical="center" wrapText="1"/>
    </xf>
    <xf numFmtId="0" fontId="10" fillId="0" borderId="1" xfId="0" applyFont="1" applyBorder="1" applyAlignment="1">
      <alignment horizontal="left" vertical="center" wrapText="1"/>
    </xf>
    <xf numFmtId="0" fontId="9" fillId="0" borderId="1" xfId="0" applyFont="1" applyBorder="1" applyAlignment="1">
      <alignment horizontal="left" vertical="center" wrapText="1"/>
    </xf>
    <xf numFmtId="0" fontId="12" fillId="0" borderId="1" xfId="0" applyFont="1" applyBorder="1" applyAlignment="1">
      <alignment horizontal="left" vertical="center" wrapText="1"/>
    </xf>
    <xf numFmtId="0" fontId="8" fillId="0" borderId="10" xfId="0" applyFont="1" applyBorder="1" applyAlignment="1">
      <alignment horizontal="left" vertical="center" wrapText="1"/>
    </xf>
    <xf numFmtId="0" fontId="8" fillId="0" borderId="10" xfId="0" applyFont="1" applyBorder="1" applyAlignment="1">
      <alignment horizontal="center" vertical="center" wrapText="1"/>
    </xf>
    <xf numFmtId="177" fontId="9" fillId="0" borderId="1" xfId="0" applyNumberFormat="1" applyFont="1" applyBorder="1" applyAlignment="1">
      <alignment horizontal="center" vertical="center" wrapText="1"/>
    </xf>
    <xf numFmtId="176" fontId="9"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4" fillId="0" borderId="11" xfId="0" applyFont="1" applyBorder="1" applyAlignment="1">
      <alignment horizontal="center" vertical="center" textRotation="255" wrapText="1"/>
    </xf>
    <xf numFmtId="0" fontId="4" fillId="0" borderId="12" xfId="0" applyFont="1" applyBorder="1" applyAlignment="1">
      <alignment horizontal="center" vertical="center" textRotation="255"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4" fillId="0" borderId="13" xfId="0" applyFont="1" applyBorder="1" applyAlignment="1">
      <alignment horizontal="center" vertical="center" textRotation="255"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8" fillId="0" borderId="13" xfId="0" applyFont="1" applyBorder="1" applyAlignment="1">
      <alignment horizontal="center" vertical="center" wrapText="1"/>
    </xf>
  </cellXfs>
  <cellStyles count="4">
    <cellStyle name="百分比" xfId="1" builtinId="5"/>
    <cellStyle name="常规" xfId="0" builtinId="0"/>
    <cellStyle name="常规 2" xfId="2"/>
    <cellStyle name="常规 5" xfId="3"/>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tabSelected="1" view="pageBreakPreview" topLeftCell="A25" zoomScale="75" zoomScaleNormal="100" zoomScaleSheetLayoutView="75" workbookViewId="0">
      <selection activeCell="I35" sqref="I35"/>
    </sheetView>
  </sheetViews>
  <sheetFormatPr defaultColWidth="9" defaultRowHeight="13.8" x14ac:dyDescent="0.25"/>
  <cols>
    <col min="1" max="1" width="6.6640625" customWidth="1"/>
    <col min="2" max="2" width="5.21875" customWidth="1"/>
    <col min="3" max="3" width="7.109375" customWidth="1"/>
    <col min="4" max="4" width="10.44140625" style="2" customWidth="1"/>
    <col min="5" max="5" width="9" style="2" customWidth="1"/>
    <col min="6" max="7" width="9.6640625" customWidth="1"/>
    <col min="8" max="8" width="5.44140625" style="14" customWidth="1"/>
    <col min="9" max="9" width="6.5546875" style="15" customWidth="1"/>
    <col min="10" max="10" width="4.77734375" style="22" customWidth="1"/>
    <col min="11" max="11" width="10.21875" style="22" customWidth="1"/>
    <col min="12" max="12" width="13.44140625" customWidth="1"/>
    <col min="13" max="13" width="14.33203125" customWidth="1"/>
  </cols>
  <sheetData>
    <row r="1" spans="1:18" ht="22.95" customHeight="1" x14ac:dyDescent="0.25">
      <c r="A1" s="34" t="s">
        <v>0</v>
      </c>
      <c r="B1" s="34"/>
      <c r="C1" s="34"/>
      <c r="D1" s="35"/>
      <c r="E1" s="35"/>
      <c r="F1" s="34"/>
      <c r="G1" s="34"/>
      <c r="H1" s="34"/>
      <c r="I1" s="34"/>
      <c r="J1" s="34"/>
      <c r="K1" s="34"/>
    </row>
    <row r="2" spans="1:18" x14ac:dyDescent="0.25">
      <c r="A2" s="36" t="s">
        <v>92</v>
      </c>
      <c r="B2" s="36"/>
      <c r="C2" s="36"/>
      <c r="D2" s="37"/>
      <c r="E2" s="37"/>
      <c r="F2" s="36"/>
      <c r="G2" s="36"/>
      <c r="H2" s="36"/>
      <c r="I2" s="36"/>
      <c r="J2" s="36"/>
      <c r="K2" s="36"/>
    </row>
    <row r="3" spans="1:18" x14ac:dyDescent="0.25">
      <c r="A3" s="38" t="s">
        <v>1</v>
      </c>
      <c r="B3" s="38"/>
      <c r="C3" s="38" t="s">
        <v>93</v>
      </c>
      <c r="D3" s="39"/>
      <c r="E3" s="39"/>
      <c r="F3" s="38"/>
      <c r="G3" s="38"/>
      <c r="H3" s="38"/>
      <c r="I3" s="38"/>
      <c r="J3" s="38"/>
      <c r="K3" s="38"/>
    </row>
    <row r="4" spans="1:18" ht="13.95" customHeight="1" x14ac:dyDescent="0.25">
      <c r="A4" s="40" t="s">
        <v>2</v>
      </c>
      <c r="B4" s="40"/>
      <c r="C4" s="40" t="s">
        <v>76</v>
      </c>
      <c r="D4" s="40"/>
      <c r="E4" s="40"/>
      <c r="F4" s="40"/>
      <c r="G4" s="10" t="s">
        <v>3</v>
      </c>
      <c r="H4" s="40" t="s">
        <v>77</v>
      </c>
      <c r="I4" s="40"/>
      <c r="J4" s="40"/>
      <c r="K4" s="40"/>
    </row>
    <row r="5" spans="1:18" x14ac:dyDescent="0.25">
      <c r="A5" s="38" t="s">
        <v>4</v>
      </c>
      <c r="B5" s="38"/>
      <c r="C5" s="38" t="s">
        <v>74</v>
      </c>
      <c r="D5" s="39"/>
      <c r="E5" s="39"/>
      <c r="F5" s="38"/>
      <c r="G5" s="3" t="s">
        <v>5</v>
      </c>
      <c r="H5" s="38" t="s">
        <v>75</v>
      </c>
      <c r="I5" s="38"/>
      <c r="J5" s="38"/>
      <c r="K5" s="38"/>
    </row>
    <row r="6" spans="1:18" ht="24" x14ac:dyDescent="0.25">
      <c r="A6" s="44" t="s">
        <v>6</v>
      </c>
      <c r="B6" s="45"/>
      <c r="C6" s="41"/>
      <c r="D6" s="42"/>
      <c r="E6" s="4" t="s">
        <v>7</v>
      </c>
      <c r="F6" s="3" t="s">
        <v>8</v>
      </c>
      <c r="G6" s="3" t="s">
        <v>9</v>
      </c>
      <c r="H6" s="12" t="s">
        <v>10</v>
      </c>
      <c r="I6" s="38" t="s">
        <v>11</v>
      </c>
      <c r="J6" s="38"/>
      <c r="K6" s="3" t="s">
        <v>12</v>
      </c>
    </row>
    <row r="7" spans="1:18" x14ac:dyDescent="0.25">
      <c r="A7" s="46"/>
      <c r="B7" s="47"/>
      <c r="C7" s="50" t="s">
        <v>13</v>
      </c>
      <c r="D7" s="39"/>
      <c r="E7" s="29">
        <v>860</v>
      </c>
      <c r="F7" s="30">
        <v>1420.0422000000001</v>
      </c>
      <c r="G7" s="30">
        <v>1407.8480119999999</v>
      </c>
      <c r="H7" s="31">
        <v>10</v>
      </c>
      <c r="I7" s="43">
        <f>G7/F7</f>
        <v>0.99141279885907607</v>
      </c>
      <c r="J7" s="43"/>
      <c r="K7" s="6">
        <f>I7*10</f>
        <v>9.9141279885907601</v>
      </c>
    </row>
    <row r="8" spans="1:18" ht="25.2" customHeight="1" x14ac:dyDescent="0.25">
      <c r="A8" s="46"/>
      <c r="B8" s="47"/>
      <c r="C8" s="38" t="s">
        <v>14</v>
      </c>
      <c r="D8" s="39"/>
      <c r="E8" s="29">
        <v>860</v>
      </c>
      <c r="F8" s="30">
        <v>1420.0422000000001</v>
      </c>
      <c r="G8" s="30">
        <v>1407.8480119999999</v>
      </c>
      <c r="H8" s="31" t="s">
        <v>15</v>
      </c>
      <c r="I8" s="43">
        <v>0.99139999999999995</v>
      </c>
      <c r="J8" s="43"/>
      <c r="K8" s="3" t="s">
        <v>15</v>
      </c>
    </row>
    <row r="9" spans="1:18" ht="25.2" customHeight="1" x14ac:dyDescent="0.25">
      <c r="A9" s="46"/>
      <c r="B9" s="47"/>
      <c r="C9" s="38" t="s">
        <v>16</v>
      </c>
      <c r="D9" s="39"/>
      <c r="E9" s="5">
        <v>0</v>
      </c>
      <c r="F9" s="6">
        <v>0</v>
      </c>
      <c r="G9" s="6">
        <v>0</v>
      </c>
      <c r="H9" s="12" t="s">
        <v>15</v>
      </c>
      <c r="I9" s="43">
        <v>0</v>
      </c>
      <c r="J9" s="43"/>
      <c r="K9" s="3" t="s">
        <v>15</v>
      </c>
    </row>
    <row r="10" spans="1:18" ht="24.75" customHeight="1" x14ac:dyDescent="0.25">
      <c r="A10" s="48"/>
      <c r="B10" s="49"/>
      <c r="C10" s="38" t="s">
        <v>17</v>
      </c>
      <c r="D10" s="39"/>
      <c r="E10" s="5">
        <v>0</v>
      </c>
      <c r="F10" s="6">
        <v>0</v>
      </c>
      <c r="G10" s="6">
        <v>0</v>
      </c>
      <c r="H10" s="12" t="s">
        <v>15</v>
      </c>
      <c r="I10" s="43">
        <v>0</v>
      </c>
      <c r="J10" s="43"/>
      <c r="K10" s="3" t="s">
        <v>15</v>
      </c>
    </row>
    <row r="11" spans="1:18" hidden="1" x14ac:dyDescent="0.25">
      <c r="A11" s="38" t="s">
        <v>18</v>
      </c>
      <c r="B11" s="38" t="s">
        <v>19</v>
      </c>
      <c r="C11" s="38"/>
      <c r="D11" s="39"/>
      <c r="E11" s="39"/>
      <c r="F11" s="38"/>
      <c r="G11" s="38" t="s">
        <v>20</v>
      </c>
      <c r="H11" s="38"/>
      <c r="I11" s="38"/>
      <c r="J11" s="38"/>
      <c r="K11" s="38"/>
    </row>
    <row r="12" spans="1:18" ht="409.5" customHeight="1" x14ac:dyDescent="0.25">
      <c r="A12" s="38"/>
      <c r="B12" s="39" t="s">
        <v>21</v>
      </c>
      <c r="C12" s="39"/>
      <c r="D12" s="39"/>
      <c r="E12" s="39"/>
      <c r="F12" s="39"/>
      <c r="G12" s="39" t="s">
        <v>94</v>
      </c>
      <c r="H12" s="38"/>
      <c r="I12" s="39"/>
      <c r="J12" s="39"/>
      <c r="K12" s="39"/>
    </row>
    <row r="13" spans="1:18" ht="30.75" customHeight="1" x14ac:dyDescent="0.25">
      <c r="A13" s="61" t="s">
        <v>58</v>
      </c>
      <c r="B13" s="7" t="s">
        <v>22</v>
      </c>
      <c r="C13" s="7" t="s">
        <v>23</v>
      </c>
      <c r="D13" s="51" t="s">
        <v>24</v>
      </c>
      <c r="E13" s="51"/>
      <c r="F13" s="7" t="s">
        <v>25</v>
      </c>
      <c r="G13" s="7" t="s">
        <v>26</v>
      </c>
      <c r="H13" s="16" t="s">
        <v>10</v>
      </c>
      <c r="I13" s="17" t="s">
        <v>12</v>
      </c>
      <c r="J13" s="51" t="s">
        <v>27</v>
      </c>
      <c r="K13" s="51"/>
    </row>
    <row r="14" spans="1:18" ht="13.95" customHeight="1" x14ac:dyDescent="0.25">
      <c r="A14" s="62"/>
      <c r="B14" s="63" t="s">
        <v>59</v>
      </c>
      <c r="C14" s="51" t="s">
        <v>28</v>
      </c>
      <c r="D14" s="52" t="s">
        <v>29</v>
      </c>
      <c r="E14" s="52"/>
      <c r="F14" s="18" t="s">
        <v>30</v>
      </c>
      <c r="G14" s="26" t="s">
        <v>31</v>
      </c>
      <c r="H14" s="16">
        <v>5</v>
      </c>
      <c r="I14" s="17">
        <v>5</v>
      </c>
      <c r="J14" s="51"/>
      <c r="K14" s="51"/>
    </row>
    <row r="15" spans="1:18" x14ac:dyDescent="0.25">
      <c r="A15" s="62"/>
      <c r="B15" s="64"/>
      <c r="C15" s="51"/>
      <c r="D15" s="52" t="s">
        <v>32</v>
      </c>
      <c r="E15" s="52"/>
      <c r="F15" s="18" t="s">
        <v>33</v>
      </c>
      <c r="G15" s="26" t="s">
        <v>34</v>
      </c>
      <c r="H15" s="16">
        <v>5</v>
      </c>
      <c r="I15" s="17">
        <v>5</v>
      </c>
      <c r="J15" s="51"/>
      <c r="K15" s="51"/>
      <c r="L15" s="32"/>
      <c r="M15" s="32"/>
      <c r="N15" s="32"/>
      <c r="O15" s="32"/>
      <c r="P15" s="32"/>
      <c r="Q15" s="32"/>
      <c r="R15" s="32"/>
    </row>
    <row r="16" spans="1:18" x14ac:dyDescent="0.25">
      <c r="A16" s="62"/>
      <c r="B16" s="64"/>
      <c r="C16" s="51"/>
      <c r="D16" s="52" t="s">
        <v>35</v>
      </c>
      <c r="E16" s="52"/>
      <c r="F16" s="18" t="s">
        <v>36</v>
      </c>
      <c r="G16" s="18" t="s">
        <v>36</v>
      </c>
      <c r="H16" s="27">
        <v>3</v>
      </c>
      <c r="I16" s="28">
        <v>3</v>
      </c>
      <c r="J16" s="40"/>
      <c r="K16" s="40"/>
      <c r="L16" s="33"/>
      <c r="M16" s="33"/>
      <c r="N16" s="33"/>
      <c r="O16" s="33"/>
      <c r="P16" s="33"/>
      <c r="Q16" s="32"/>
      <c r="R16" s="32"/>
    </row>
    <row r="17" spans="1:18" x14ac:dyDescent="0.25">
      <c r="A17" s="62"/>
      <c r="B17" s="64"/>
      <c r="C17" s="51"/>
      <c r="D17" s="52" t="s">
        <v>37</v>
      </c>
      <c r="E17" s="52"/>
      <c r="F17" s="18" t="s">
        <v>38</v>
      </c>
      <c r="G17" s="18" t="s">
        <v>38</v>
      </c>
      <c r="H17" s="27">
        <v>4</v>
      </c>
      <c r="I17" s="28">
        <v>4</v>
      </c>
      <c r="J17" s="40"/>
      <c r="K17" s="40"/>
      <c r="L17" s="33"/>
      <c r="M17" s="33"/>
      <c r="N17" s="33"/>
      <c r="O17" s="33"/>
      <c r="P17" s="33"/>
      <c r="Q17" s="32"/>
      <c r="R17" s="32"/>
    </row>
    <row r="18" spans="1:18" ht="25.2" customHeight="1" x14ac:dyDescent="0.25">
      <c r="A18" s="62"/>
      <c r="B18" s="64"/>
      <c r="C18" s="51"/>
      <c r="D18" s="52" t="s">
        <v>39</v>
      </c>
      <c r="E18" s="52"/>
      <c r="F18" s="18" t="s">
        <v>40</v>
      </c>
      <c r="G18" s="25" t="s">
        <v>40</v>
      </c>
      <c r="H18" s="27">
        <v>5</v>
      </c>
      <c r="I18" s="28">
        <v>5</v>
      </c>
      <c r="J18" s="40"/>
      <c r="K18" s="40"/>
      <c r="L18" s="33"/>
      <c r="M18" s="33"/>
      <c r="N18" s="33"/>
      <c r="O18" s="33"/>
      <c r="P18" s="33"/>
      <c r="Q18" s="32"/>
      <c r="R18" s="32"/>
    </row>
    <row r="19" spans="1:18" x14ac:dyDescent="0.25">
      <c r="A19" s="62"/>
      <c r="B19" s="64"/>
      <c r="C19" s="51"/>
      <c r="D19" s="52" t="s">
        <v>41</v>
      </c>
      <c r="E19" s="52"/>
      <c r="F19" s="18" t="s">
        <v>69</v>
      </c>
      <c r="G19" s="25" t="s">
        <v>42</v>
      </c>
      <c r="H19" s="27">
        <v>5</v>
      </c>
      <c r="I19" s="28">
        <v>5</v>
      </c>
      <c r="J19" s="40"/>
      <c r="K19" s="40"/>
      <c r="L19" s="33"/>
      <c r="M19" s="33"/>
      <c r="N19" s="33"/>
      <c r="O19" s="33"/>
      <c r="P19" s="33"/>
      <c r="Q19" s="32"/>
      <c r="R19" s="32"/>
    </row>
    <row r="20" spans="1:18" x14ac:dyDescent="0.25">
      <c r="A20" s="62"/>
      <c r="B20" s="64"/>
      <c r="C20" s="51"/>
      <c r="D20" s="52" t="s">
        <v>43</v>
      </c>
      <c r="E20" s="52"/>
      <c r="F20" s="18" t="s">
        <v>44</v>
      </c>
      <c r="G20" s="25" t="s">
        <v>45</v>
      </c>
      <c r="H20" s="27">
        <v>5</v>
      </c>
      <c r="I20" s="28">
        <v>5</v>
      </c>
      <c r="J20" s="40"/>
      <c r="K20" s="40"/>
      <c r="L20" s="33"/>
      <c r="M20" s="33"/>
      <c r="N20" s="33"/>
      <c r="O20" s="33"/>
      <c r="P20" s="33"/>
      <c r="Q20" s="32"/>
      <c r="R20" s="32"/>
    </row>
    <row r="21" spans="1:18" ht="30" customHeight="1" x14ac:dyDescent="0.25">
      <c r="A21" s="62"/>
      <c r="B21" s="64"/>
      <c r="C21" s="51" t="s">
        <v>70</v>
      </c>
      <c r="D21" s="53" t="s">
        <v>61</v>
      </c>
      <c r="E21" s="53"/>
      <c r="F21" s="8">
        <v>1</v>
      </c>
      <c r="G21" s="8">
        <v>1</v>
      </c>
      <c r="H21" s="27">
        <v>2</v>
      </c>
      <c r="I21" s="28">
        <v>2</v>
      </c>
      <c r="J21" s="40"/>
      <c r="K21" s="40"/>
      <c r="L21" s="33"/>
      <c r="M21" s="33"/>
      <c r="N21" s="33"/>
      <c r="O21" s="33"/>
      <c r="P21" s="33"/>
      <c r="Q21" s="32"/>
      <c r="R21" s="32"/>
    </row>
    <row r="22" spans="1:18" ht="31.5" customHeight="1" x14ac:dyDescent="0.25">
      <c r="A22" s="62"/>
      <c r="B22" s="64"/>
      <c r="C22" s="51"/>
      <c r="D22" s="53" t="s">
        <v>62</v>
      </c>
      <c r="E22" s="53"/>
      <c r="F22" s="10" t="s">
        <v>63</v>
      </c>
      <c r="G22" s="25" t="s">
        <v>64</v>
      </c>
      <c r="H22" s="27">
        <v>2</v>
      </c>
      <c r="I22" s="28">
        <v>2</v>
      </c>
      <c r="J22" s="40"/>
      <c r="K22" s="40"/>
      <c r="L22" s="11"/>
      <c r="M22" s="11"/>
      <c r="N22" s="11"/>
      <c r="O22" s="11"/>
      <c r="P22" s="11"/>
    </row>
    <row r="23" spans="1:18" ht="59.4" customHeight="1" x14ac:dyDescent="0.25">
      <c r="A23" s="62" t="s">
        <v>95</v>
      </c>
      <c r="B23" s="66" t="s">
        <v>78</v>
      </c>
      <c r="C23" s="63" t="s">
        <v>71</v>
      </c>
      <c r="D23" s="53" t="s">
        <v>65</v>
      </c>
      <c r="E23" s="53"/>
      <c r="F23" s="24" t="s">
        <v>66</v>
      </c>
      <c r="G23" s="25" t="s">
        <v>66</v>
      </c>
      <c r="H23" s="27">
        <v>2</v>
      </c>
      <c r="I23" s="28">
        <f>H23</f>
        <v>2</v>
      </c>
      <c r="J23" s="40"/>
      <c r="K23" s="40"/>
      <c r="L23" s="11"/>
      <c r="M23" s="11"/>
      <c r="N23" s="11"/>
      <c r="O23" s="11"/>
      <c r="P23" s="11"/>
    </row>
    <row r="24" spans="1:18" ht="31.95" customHeight="1" x14ac:dyDescent="0.25">
      <c r="A24" s="62"/>
      <c r="B24" s="67"/>
      <c r="C24" s="68"/>
      <c r="D24" s="53" t="s">
        <v>67</v>
      </c>
      <c r="E24" s="53"/>
      <c r="F24" s="10" t="s">
        <v>68</v>
      </c>
      <c r="G24" s="10" t="s">
        <v>53</v>
      </c>
      <c r="H24" s="13">
        <v>2</v>
      </c>
      <c r="I24" s="9">
        <f>H24</f>
        <v>2</v>
      </c>
      <c r="J24" s="40"/>
      <c r="K24" s="40"/>
      <c r="L24" s="11"/>
      <c r="M24" s="11"/>
      <c r="N24" s="11"/>
      <c r="O24" s="11"/>
      <c r="P24" s="11"/>
    </row>
    <row r="25" spans="1:18" ht="82.8" customHeight="1" x14ac:dyDescent="0.25">
      <c r="A25" s="62"/>
      <c r="B25" s="51" t="s">
        <v>60</v>
      </c>
      <c r="C25" s="51" t="s">
        <v>46</v>
      </c>
      <c r="D25" s="52" t="s">
        <v>79</v>
      </c>
      <c r="E25" s="52"/>
      <c r="F25" s="18" t="s">
        <v>80</v>
      </c>
      <c r="G25" s="23" t="s">
        <v>81</v>
      </c>
      <c r="H25" s="13">
        <v>10</v>
      </c>
      <c r="I25" s="9">
        <v>5.5</v>
      </c>
      <c r="J25" s="53" t="s">
        <v>72</v>
      </c>
      <c r="K25" s="53"/>
    </row>
    <row r="26" spans="1:18" ht="53.4" customHeight="1" x14ac:dyDescent="0.25">
      <c r="A26" s="62"/>
      <c r="B26" s="51"/>
      <c r="C26" s="51"/>
      <c r="D26" s="52" t="s">
        <v>83</v>
      </c>
      <c r="E26" s="52"/>
      <c r="F26" s="18" t="s">
        <v>84</v>
      </c>
      <c r="G26" s="23" t="s">
        <v>85</v>
      </c>
      <c r="H26" s="13">
        <v>10</v>
      </c>
      <c r="I26" s="9">
        <v>5.5</v>
      </c>
      <c r="J26" s="53" t="s">
        <v>82</v>
      </c>
      <c r="K26" s="53"/>
    </row>
    <row r="27" spans="1:18" ht="64.5" customHeight="1" x14ac:dyDescent="0.25">
      <c r="A27" s="62"/>
      <c r="B27" s="51"/>
      <c r="C27" s="51"/>
      <c r="D27" s="52" t="s">
        <v>89</v>
      </c>
      <c r="E27" s="52"/>
      <c r="F27" s="18" t="s">
        <v>90</v>
      </c>
      <c r="G27" s="10" t="s">
        <v>91</v>
      </c>
      <c r="H27" s="13">
        <v>10</v>
      </c>
      <c r="I27" s="9">
        <v>5.5</v>
      </c>
      <c r="J27" s="53" t="s">
        <v>88</v>
      </c>
      <c r="K27" s="53"/>
    </row>
    <row r="28" spans="1:18" ht="67.5" customHeight="1" x14ac:dyDescent="0.25">
      <c r="A28" s="62"/>
      <c r="B28" s="51"/>
      <c r="C28" s="51"/>
      <c r="D28" s="52" t="s">
        <v>87</v>
      </c>
      <c r="E28" s="52"/>
      <c r="F28" s="18" t="s">
        <v>47</v>
      </c>
      <c r="G28" s="10" t="s">
        <v>47</v>
      </c>
      <c r="H28" s="13">
        <v>10</v>
      </c>
      <c r="I28" s="9">
        <v>5.5</v>
      </c>
      <c r="J28" s="53" t="s">
        <v>86</v>
      </c>
      <c r="K28" s="53"/>
    </row>
    <row r="29" spans="1:18" ht="45.45" customHeight="1" x14ac:dyDescent="0.25">
      <c r="A29" s="62"/>
      <c r="B29" s="51" t="s">
        <v>73</v>
      </c>
      <c r="C29" s="51" t="s">
        <v>48</v>
      </c>
      <c r="D29" s="53" t="s">
        <v>49</v>
      </c>
      <c r="E29" s="53"/>
      <c r="F29" s="24" t="s">
        <v>50</v>
      </c>
      <c r="G29" s="8">
        <v>0.9</v>
      </c>
      <c r="H29" s="57">
        <v>10</v>
      </c>
      <c r="I29" s="58">
        <f>H29</f>
        <v>10</v>
      </c>
      <c r="J29" s="53"/>
      <c r="K29" s="53"/>
    </row>
    <row r="30" spans="1:18" ht="36.450000000000003" customHeight="1" x14ac:dyDescent="0.25">
      <c r="A30" s="62"/>
      <c r="B30" s="51"/>
      <c r="C30" s="51"/>
      <c r="D30" s="53" t="s">
        <v>51</v>
      </c>
      <c r="E30" s="53"/>
      <c r="F30" s="24" t="s">
        <v>50</v>
      </c>
      <c r="G30" s="8">
        <v>0.95</v>
      </c>
      <c r="H30" s="57"/>
      <c r="I30" s="58"/>
      <c r="J30" s="53"/>
      <c r="K30" s="53"/>
    </row>
    <row r="31" spans="1:18" ht="51" customHeight="1" x14ac:dyDescent="0.25">
      <c r="A31" s="62"/>
      <c r="B31" s="51"/>
      <c r="C31" s="51"/>
      <c r="D31" s="53" t="s">
        <v>52</v>
      </c>
      <c r="E31" s="53"/>
      <c r="F31" s="24" t="s">
        <v>50</v>
      </c>
      <c r="G31" s="8">
        <v>0.9</v>
      </c>
      <c r="H31" s="57"/>
      <c r="I31" s="58"/>
      <c r="J31" s="53"/>
      <c r="K31" s="53"/>
    </row>
    <row r="32" spans="1:18" ht="43.05" customHeight="1" x14ac:dyDescent="0.25">
      <c r="A32" s="62"/>
      <c r="B32" s="51"/>
      <c r="C32" s="51"/>
      <c r="D32" s="53" t="s">
        <v>54</v>
      </c>
      <c r="E32" s="53"/>
      <c r="F32" s="24" t="s">
        <v>50</v>
      </c>
      <c r="G32" s="8">
        <v>0.95</v>
      </c>
      <c r="H32" s="57"/>
      <c r="I32" s="58"/>
      <c r="J32" s="53"/>
      <c r="K32" s="53"/>
    </row>
    <row r="33" spans="1:11" ht="45" customHeight="1" x14ac:dyDescent="0.25">
      <c r="A33" s="62"/>
      <c r="B33" s="51"/>
      <c r="C33" s="51"/>
      <c r="D33" s="53" t="s">
        <v>55</v>
      </c>
      <c r="E33" s="53"/>
      <c r="F33" s="24" t="s">
        <v>50</v>
      </c>
      <c r="G33" s="19">
        <v>0.99280000000000002</v>
      </c>
      <c r="H33" s="57"/>
      <c r="I33" s="58"/>
      <c r="J33" s="53"/>
      <c r="K33" s="53"/>
    </row>
    <row r="34" spans="1:11" ht="49.5" customHeight="1" x14ac:dyDescent="0.25">
      <c r="A34" s="65"/>
      <c r="B34" s="51"/>
      <c r="C34" s="51"/>
      <c r="D34" s="53" t="s">
        <v>56</v>
      </c>
      <c r="E34" s="53"/>
      <c r="F34" s="24" t="s">
        <v>50</v>
      </c>
      <c r="G34" s="19">
        <v>0.99280000000000002</v>
      </c>
      <c r="H34" s="57"/>
      <c r="I34" s="58"/>
      <c r="J34" s="53"/>
      <c r="K34" s="53"/>
    </row>
    <row r="35" spans="1:11" s="1" customFormat="1" x14ac:dyDescent="0.25">
      <c r="A35" s="59" t="s">
        <v>57</v>
      </c>
      <c r="B35" s="59"/>
      <c r="C35" s="59"/>
      <c r="D35" s="60"/>
      <c r="E35" s="60"/>
      <c r="F35" s="59"/>
      <c r="G35" s="59"/>
      <c r="H35" s="20">
        <f>SUM(H7,H14:H34)</f>
        <v>100</v>
      </c>
      <c r="I35" s="21">
        <f>SUM(K7,I14:I34)</f>
        <v>81.914127988590764</v>
      </c>
      <c r="J35" s="54"/>
      <c r="K35" s="54"/>
    </row>
    <row r="36" spans="1:11" ht="150" customHeight="1" x14ac:dyDescent="0.25">
      <c r="A36" s="55"/>
      <c r="B36" s="55"/>
      <c r="C36" s="55"/>
      <c r="D36" s="55"/>
      <c r="E36" s="55"/>
      <c r="F36" s="55"/>
      <c r="G36" s="55"/>
      <c r="H36" s="56"/>
      <c r="I36" s="55"/>
      <c r="J36" s="55"/>
      <c r="K36" s="55"/>
    </row>
  </sheetData>
  <mergeCells count="81">
    <mergeCell ref="J22:K22"/>
    <mergeCell ref="A13:A22"/>
    <mergeCell ref="B14:B22"/>
    <mergeCell ref="A23:A34"/>
    <mergeCell ref="B23:B24"/>
    <mergeCell ref="C23:C24"/>
    <mergeCell ref="C21:C22"/>
    <mergeCell ref="D34:E34"/>
    <mergeCell ref="D32:E32"/>
    <mergeCell ref="D33:E33"/>
    <mergeCell ref="D26:E26"/>
    <mergeCell ref="A35:G35"/>
    <mergeCell ref="J35:K35"/>
    <mergeCell ref="A36:K36"/>
    <mergeCell ref="A11:A12"/>
    <mergeCell ref="B25:B28"/>
    <mergeCell ref="B29:B34"/>
    <mergeCell ref="C14:C20"/>
    <mergeCell ref="C25:C28"/>
    <mergeCell ref="C29:C34"/>
    <mergeCell ref="H29:H34"/>
    <mergeCell ref="I29:I34"/>
    <mergeCell ref="J29:K34"/>
    <mergeCell ref="D29:E29"/>
    <mergeCell ref="D30:E30"/>
    <mergeCell ref="D31:E31"/>
    <mergeCell ref="J26:K26"/>
    <mergeCell ref="D27:E27"/>
    <mergeCell ref="J27:K27"/>
    <mergeCell ref="D28:E28"/>
    <mergeCell ref="J28:K28"/>
    <mergeCell ref="D19:E19"/>
    <mergeCell ref="J19:K19"/>
    <mergeCell ref="D20:E20"/>
    <mergeCell ref="J20:K20"/>
    <mergeCell ref="D25:E25"/>
    <mergeCell ref="J25:K25"/>
    <mergeCell ref="J21:K21"/>
    <mergeCell ref="J23:K23"/>
    <mergeCell ref="J24:K24"/>
    <mergeCell ref="D23:E23"/>
    <mergeCell ref="D24:E24"/>
    <mergeCell ref="D21:E21"/>
    <mergeCell ref="D22:E22"/>
    <mergeCell ref="D16:E16"/>
    <mergeCell ref="J16:K16"/>
    <mergeCell ref="D17:E17"/>
    <mergeCell ref="J17:K17"/>
    <mergeCell ref="D18:E18"/>
    <mergeCell ref="J18:K18"/>
    <mergeCell ref="D13:E13"/>
    <mergeCell ref="J13:K13"/>
    <mergeCell ref="D14:E14"/>
    <mergeCell ref="J14:K14"/>
    <mergeCell ref="D15:E15"/>
    <mergeCell ref="J15:K15"/>
    <mergeCell ref="C10:D10"/>
    <mergeCell ref="I10:J10"/>
    <mergeCell ref="B11:F11"/>
    <mergeCell ref="G11:K11"/>
    <mergeCell ref="B12:F12"/>
    <mergeCell ref="G12:K12"/>
    <mergeCell ref="A6:B10"/>
    <mergeCell ref="C7:D7"/>
    <mergeCell ref="I7:J7"/>
    <mergeCell ref="C8:D8"/>
    <mergeCell ref="I8:J8"/>
    <mergeCell ref="C9:D9"/>
    <mergeCell ref="I9:J9"/>
    <mergeCell ref="A5:B5"/>
    <mergeCell ref="C5:F5"/>
    <mergeCell ref="H5:K5"/>
    <mergeCell ref="C6:D6"/>
    <mergeCell ref="I6:J6"/>
    <mergeCell ref="A1:K1"/>
    <mergeCell ref="A2:K2"/>
    <mergeCell ref="A3:B3"/>
    <mergeCell ref="C3:K3"/>
    <mergeCell ref="A4:B4"/>
    <mergeCell ref="C4:F4"/>
    <mergeCell ref="H4:K4"/>
  </mergeCells>
  <phoneticPr fontId="7"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vt:lpstr>
      <vt:lpstr>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mxy</cp:lastModifiedBy>
  <cp:lastPrinted>2024-05-28T06:45:18Z</cp:lastPrinted>
  <dcterms:created xsi:type="dcterms:W3CDTF">2021-04-12T11:24:00Z</dcterms:created>
  <dcterms:modified xsi:type="dcterms:W3CDTF">2024-05-30T07:20:50Z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C1F2CA39AA0744E588BB4B313C9B177E</vt:lpwstr>
  </property>
  <property fmtid="{D5CDD505-2E9C-101B-9397-08002B2CF9AE}" pid="3" name="KSOProductBuildVer">
    <vt:lpwstr>2052-12.1.0.16729</vt:lpwstr>
  </property>
</Properties>
</file>