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定稿汇总\定稿自评表-mj负责部分\"/>
    </mc:Choice>
  </mc:AlternateContent>
  <bookViews>
    <workbookView xWindow="1524" yWindow="1524" windowWidth="18396" windowHeight="10200"/>
  </bookViews>
  <sheets>
    <sheet name="自评表" sheetId="2" r:id="rId1"/>
  </sheets>
  <definedNames>
    <definedName name="_xlnm.Print_Area" localSheetId="0">自评表!$A$1:$K$21</definedName>
  </definedNames>
  <calcPr calcId="162913"/>
</workbook>
</file>

<file path=xl/calcChain.xml><?xml version="1.0" encoding="utf-8"?>
<calcChain xmlns="http://schemas.openxmlformats.org/spreadsheetml/2006/main">
  <c r="H21" i="2" l="1"/>
  <c r="K7" i="2"/>
  <c r="I21" i="2" s="1"/>
  <c r="I7" i="2"/>
</calcChain>
</file>

<file path=xl/sharedStrings.xml><?xml version="1.0" encoding="utf-8"?>
<sst xmlns="http://schemas.openxmlformats.org/spreadsheetml/2006/main" count="75" uniqueCount="67">
  <si>
    <t>项目支出绩效自评表</t>
  </si>
  <si>
    <t>项目名称</t>
  </si>
  <si>
    <t>主管部门</t>
  </si>
  <si>
    <t>实施单位</t>
  </si>
  <si>
    <t>北京科学中心</t>
  </si>
  <si>
    <t>项目负责人</t>
  </si>
  <si>
    <t>赵峥</t>
  </si>
  <si>
    <t>联系电话</t>
  </si>
  <si>
    <t>83059952/18610489927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</si>
  <si>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</si>
  <si>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</si>
  <si>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</si>
  <si>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</si>
  <si>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</si>
  <si>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</si>
  <si>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</si>
  <si>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</si>
  <si>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</si>
  <si>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</si>
  <si>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</si>
  <si>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</si>
  <si>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</si>
  <si>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</si>
  <si>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</si>
  <si>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研发“双进”助“双减”数字化课程100课时输送到学校开展课后服务、举办10期“科技校长沙龙”、与腾讯等合作开展“数字支教”项目，合作学校不少于300所、打造“北京国际科技教师大会”等项目。举办师资培训、行业交流、成果展示、教学研讨等活动80场，线上线下覆盖超50万人次，探索与市教委等单位共同开展“北京国际科创中心科学教师培养计划（暂定名）”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</si>
  <si>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</si>
  <si>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</si>
  <si>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</si>
  <si>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</si>
  <si>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</si>
  <si>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</si>
  <si>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效益指标</t>
  </si>
  <si>
    <t>社会效益指标</t>
  </si>
  <si>
    <t>产出指标</t>
  </si>
  <si>
    <t>科技教师示范课程开发</t>
  </si>
  <si>
    <t>32场</t>
  </si>
  <si>
    <t>交流活动</t>
  </si>
  <si>
    <t>300所</t>
  </si>
  <si>
    <t>合作院校</t>
  </si>
  <si>
    <t>10期</t>
  </si>
  <si>
    <t>科技校长沙龙</t>
  </si>
  <si>
    <t>服务对象满意度指标</t>
  </si>
  <si>
    <t>不低于95%</t>
  </si>
  <si>
    <t>满意度指标</t>
  </si>
  <si>
    <t>服务对象满意度</t>
  </si>
  <si>
    <t>经济成本指标</t>
  </si>
  <si>
    <t>不超过246.16万</t>
  </si>
  <si>
    <t>244.15万</t>
  </si>
  <si>
    <t>成本指标</t>
  </si>
  <si>
    <t>预算控制数</t>
  </si>
  <si>
    <t>总分</t>
  </si>
  <si>
    <t>=100个</t>
  </si>
  <si>
    <t>100个</t>
  </si>
  <si>
    <t>=80场</t>
  </si>
  <si>
    <t>≥300所</t>
  </si>
  <si>
    <t>北京市科学技术协会</t>
    <phoneticPr fontId="10" type="noConversion"/>
  </si>
  <si>
    <t>绩效指标</t>
    <phoneticPr fontId="10" type="noConversion"/>
  </si>
  <si>
    <t>数量指标</t>
    <phoneticPr fontId="10" type="noConversion"/>
  </si>
  <si>
    <t>（2023年度）</t>
    <phoneticPr fontId="10" type="noConversion"/>
  </si>
  <si>
    <t>线上线下覆盖人群</t>
    <phoneticPr fontId="10" type="noConversion"/>
  </si>
  <si>
    <t>≥50万人次</t>
    <phoneticPr fontId="10" type="noConversion"/>
  </si>
  <si>
    <t>总体浏览量达到49.2万人次，直接参与培训约7000人</t>
    <phoneticPr fontId="10" type="noConversion"/>
  </si>
  <si>
    <t>科技教师协同创新服务</t>
    <phoneticPr fontId="10" type="noConversion"/>
  </si>
  <si>
    <t>1.“双进”助“双减”数字化课程100课时输送到学校开展课后服务。
2.举办了10期“科技校长沙龙”，以研讨会形式召开，多名中学校长参与。
3.与阿里巴巴钉钉平台合作开展科技教师之家建设，合作学校300所，举办国际科技教师大会2场。
4.举办师资培训、行业交流、成果展示、教学研讨等活动32场，浏览量达49.2万人。
5.与科学教育研究基地、郊区教委合作开展科技教师之家基层行系列活动。</t>
    <phoneticPr fontId="10" type="noConversion"/>
  </si>
  <si>
    <t>绩效指标</t>
    <phoneticPr fontId="10" type="noConversion"/>
  </si>
  <si>
    <t>整体满意度为93.5%，未收到投诉；满意度分析工作有待细化</t>
    <phoneticPr fontId="10" type="noConversion"/>
  </si>
  <si>
    <t>活动直接参与人数占比较低；下一步拟开展直播并进行端口统计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</si>
</sst>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_);[Red]\(0\)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textRotation="255" wrapText="1"/>
    </xf>
    <xf numFmtId="0" fontId="3" fillId="0" borderId="11" xfId="0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view="pageBreakPreview" topLeftCell="A14" zoomScaleNormal="100" zoomScaleSheetLayoutView="100" workbookViewId="0">
      <selection activeCell="D20" sqref="D20:E20"/>
    </sheetView>
  </sheetViews>
  <sheetFormatPr defaultColWidth="9" defaultRowHeight="13.8"/>
  <cols>
    <col min="1" max="1" width="5.44140625" customWidth="1"/>
    <col min="2" max="2" width="5.109375" customWidth="1"/>
    <col min="3" max="3" width="7.44140625" customWidth="1"/>
    <col min="4" max="4" width="9.44140625" customWidth="1"/>
    <col min="5" max="5" width="10" customWidth="1"/>
    <col min="6" max="6" width="9.77734375" customWidth="1"/>
    <col min="7" max="7" width="12.109375" customWidth="1"/>
    <col min="8" max="8" width="7.33203125" customWidth="1"/>
    <col min="9" max="9" width="7" customWidth="1"/>
    <col min="10" max="10" width="4" customWidth="1"/>
    <col min="11" max="11" width="7.109375" customWidth="1"/>
    <col min="12" max="18" width="9" style="14"/>
  </cols>
  <sheetData>
    <row r="1" spans="1:18" ht="25.2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3"/>
      <c r="M1" s="13"/>
      <c r="N1" s="13"/>
      <c r="O1" s="13"/>
      <c r="P1" s="13"/>
      <c r="Q1" s="13"/>
    </row>
    <row r="2" spans="1:18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3"/>
      <c r="M2" s="13"/>
      <c r="N2" s="13"/>
      <c r="O2" s="13"/>
      <c r="P2" s="13"/>
      <c r="Q2" s="13"/>
    </row>
    <row r="3" spans="1:18">
      <c r="A3" s="21" t="s">
        <v>1</v>
      </c>
      <c r="B3" s="21"/>
      <c r="C3" s="21" t="s">
        <v>62</v>
      </c>
      <c r="D3" s="21"/>
      <c r="E3" s="21"/>
      <c r="F3" s="21"/>
      <c r="G3" s="21"/>
      <c r="H3" s="21"/>
      <c r="I3" s="21"/>
      <c r="J3" s="21"/>
      <c r="K3" s="21"/>
      <c r="L3" s="13"/>
      <c r="M3" s="13"/>
      <c r="N3" s="13"/>
      <c r="O3" s="13"/>
      <c r="P3" s="13"/>
      <c r="Q3" s="13"/>
    </row>
    <row r="4" spans="1:18">
      <c r="A4" s="21" t="s">
        <v>2</v>
      </c>
      <c r="B4" s="21"/>
      <c r="C4" s="21" t="s">
        <v>55</v>
      </c>
      <c r="D4" s="21"/>
      <c r="E4" s="21"/>
      <c r="F4" s="21"/>
      <c r="G4" s="2" t="s">
        <v>3</v>
      </c>
      <c r="H4" s="21" t="s">
        <v>4</v>
      </c>
      <c r="I4" s="21"/>
      <c r="J4" s="21"/>
      <c r="K4" s="21"/>
      <c r="L4" s="13"/>
      <c r="M4" s="13"/>
      <c r="N4" s="13"/>
      <c r="O4" s="13"/>
      <c r="P4" s="13"/>
      <c r="Q4" s="13"/>
    </row>
    <row r="5" spans="1:18">
      <c r="A5" s="21" t="s">
        <v>5</v>
      </c>
      <c r="B5" s="21"/>
      <c r="C5" s="21" t="s">
        <v>6</v>
      </c>
      <c r="D5" s="21"/>
      <c r="E5" s="21"/>
      <c r="F5" s="21"/>
      <c r="G5" s="2" t="s">
        <v>7</v>
      </c>
      <c r="H5" s="21" t="s">
        <v>8</v>
      </c>
      <c r="I5" s="21"/>
      <c r="J5" s="21"/>
      <c r="K5" s="21"/>
      <c r="L5" s="13"/>
      <c r="M5" s="13"/>
      <c r="N5" s="13"/>
      <c r="O5" s="13"/>
      <c r="P5" s="13"/>
      <c r="Q5" s="13"/>
    </row>
    <row r="6" spans="1:18" ht="26.4" customHeight="1">
      <c r="A6" s="22" t="s">
        <v>9</v>
      </c>
      <c r="B6" s="23"/>
      <c r="C6" s="33"/>
      <c r="D6" s="33"/>
      <c r="E6" s="2" t="s">
        <v>10</v>
      </c>
      <c r="F6" s="2" t="s">
        <v>11</v>
      </c>
      <c r="G6" s="2" t="s">
        <v>12</v>
      </c>
      <c r="H6" s="2" t="s">
        <v>13</v>
      </c>
      <c r="I6" s="21" t="s">
        <v>14</v>
      </c>
      <c r="J6" s="21"/>
      <c r="K6" s="11" t="s">
        <v>15</v>
      </c>
      <c r="L6" s="13"/>
      <c r="M6" s="13"/>
      <c r="N6" s="13"/>
      <c r="O6" s="13"/>
      <c r="P6" s="13"/>
      <c r="Q6" s="13"/>
    </row>
    <row r="7" spans="1:18">
      <c r="A7" s="24"/>
      <c r="B7" s="25"/>
      <c r="C7" s="32" t="s">
        <v>16</v>
      </c>
      <c r="D7" s="32"/>
      <c r="E7" s="3">
        <v>342.65899999999999</v>
      </c>
      <c r="F7" s="3">
        <v>342.65899999999999</v>
      </c>
      <c r="G7" s="3">
        <v>340.3</v>
      </c>
      <c r="H7" s="2">
        <v>10</v>
      </c>
      <c r="I7" s="30">
        <f>G7/F7</f>
        <v>0.9931156047265649</v>
      </c>
      <c r="J7" s="30"/>
      <c r="K7" s="12">
        <f>G7/F7*10</f>
        <v>9.9311560472656488</v>
      </c>
      <c r="L7" s="13"/>
      <c r="M7" s="13"/>
      <c r="N7" s="13"/>
      <c r="O7" s="13"/>
      <c r="P7" s="13"/>
      <c r="Q7" s="13"/>
    </row>
    <row r="8" spans="1:18">
      <c r="A8" s="24"/>
      <c r="B8" s="25"/>
      <c r="C8" s="21" t="s">
        <v>17</v>
      </c>
      <c r="D8" s="21"/>
      <c r="E8" s="3">
        <v>342.65899999999999</v>
      </c>
      <c r="F8" s="3">
        <v>342.65899999999999</v>
      </c>
      <c r="G8" s="3">
        <v>340.3</v>
      </c>
      <c r="H8" s="2" t="s">
        <v>18</v>
      </c>
      <c r="I8" s="30">
        <v>0.99309999999999998</v>
      </c>
      <c r="J8" s="30"/>
      <c r="K8" s="11" t="s">
        <v>18</v>
      </c>
      <c r="L8" s="13"/>
      <c r="M8" s="13"/>
      <c r="N8" s="13"/>
      <c r="O8" s="13"/>
      <c r="P8" s="13"/>
      <c r="Q8" s="13"/>
    </row>
    <row r="9" spans="1:18">
      <c r="A9" s="24"/>
      <c r="B9" s="25"/>
      <c r="C9" s="21" t="s">
        <v>19</v>
      </c>
      <c r="D9" s="21"/>
      <c r="E9" s="3">
        <v>0</v>
      </c>
      <c r="F9" s="3">
        <v>0</v>
      </c>
      <c r="G9" s="3">
        <v>0</v>
      </c>
      <c r="H9" s="2" t="s">
        <v>18</v>
      </c>
      <c r="I9" s="30">
        <v>0</v>
      </c>
      <c r="J9" s="30"/>
      <c r="K9" s="11" t="s">
        <v>18</v>
      </c>
      <c r="L9" s="13"/>
      <c r="M9" s="13"/>
      <c r="N9" s="13"/>
      <c r="O9" s="13"/>
      <c r="P9" s="13"/>
      <c r="Q9" s="13"/>
    </row>
    <row r="10" spans="1:18">
      <c r="A10" s="26"/>
      <c r="B10" s="27"/>
      <c r="C10" s="21" t="s">
        <v>20</v>
      </c>
      <c r="D10" s="21"/>
      <c r="E10" s="3">
        <v>0</v>
      </c>
      <c r="F10" s="3">
        <v>0</v>
      </c>
      <c r="G10" s="3">
        <v>0</v>
      </c>
      <c r="H10" s="2" t="s">
        <v>18</v>
      </c>
      <c r="I10" s="30">
        <v>0</v>
      </c>
      <c r="J10" s="30"/>
      <c r="K10" s="11" t="s">
        <v>18</v>
      </c>
      <c r="L10" s="13"/>
      <c r="M10" s="13"/>
      <c r="N10" s="13"/>
      <c r="O10" s="13"/>
      <c r="P10" s="13"/>
      <c r="Q10" s="13"/>
    </row>
    <row r="11" spans="1:18">
      <c r="A11" s="21" t="s">
        <v>21</v>
      </c>
      <c r="B11" s="21" t="s">
        <v>22</v>
      </c>
      <c r="C11" s="21"/>
      <c r="D11" s="21"/>
      <c r="E11" s="21"/>
      <c r="F11" s="21"/>
      <c r="G11" s="21" t="s">
        <v>23</v>
      </c>
      <c r="H11" s="21"/>
      <c r="I11" s="21"/>
      <c r="J11" s="21"/>
      <c r="K11" s="21"/>
      <c r="L11" s="13"/>
      <c r="M11" s="13"/>
      <c r="N11" s="13"/>
      <c r="O11" s="13"/>
      <c r="P11" s="13"/>
      <c r="Q11" s="13"/>
    </row>
    <row r="12" spans="1:18" ht="158.69999999999999" customHeight="1">
      <c r="A12" s="21"/>
      <c r="B12" s="28" t="s">
        <v>24</v>
      </c>
      <c r="C12" s="28"/>
      <c r="D12" s="28"/>
      <c r="E12" s="28"/>
      <c r="F12" s="28"/>
      <c r="G12" s="31" t="s">
        <v>63</v>
      </c>
      <c r="H12" s="31"/>
      <c r="I12" s="31"/>
      <c r="J12" s="31"/>
      <c r="K12" s="31"/>
      <c r="L12" s="13"/>
      <c r="M12" s="13"/>
      <c r="N12" s="13"/>
      <c r="O12" s="13"/>
      <c r="P12" s="13"/>
      <c r="Q12" s="13"/>
    </row>
    <row r="13" spans="1:18" ht="36" customHeight="1">
      <c r="A13" s="10" t="s">
        <v>56</v>
      </c>
      <c r="B13" s="8" t="s">
        <v>25</v>
      </c>
      <c r="C13" s="8" t="s">
        <v>26</v>
      </c>
      <c r="D13" s="21" t="s">
        <v>27</v>
      </c>
      <c r="E13" s="21"/>
      <c r="F13" s="8" t="s">
        <v>28</v>
      </c>
      <c r="G13" s="8" t="s">
        <v>29</v>
      </c>
      <c r="H13" s="8" t="s">
        <v>13</v>
      </c>
      <c r="I13" s="8" t="s">
        <v>15</v>
      </c>
      <c r="J13" s="28" t="s">
        <v>30</v>
      </c>
      <c r="K13" s="28"/>
      <c r="L13" s="13"/>
      <c r="M13" s="13"/>
      <c r="N13" s="13"/>
      <c r="O13" s="13"/>
      <c r="P13" s="13"/>
      <c r="Q13" s="13"/>
    </row>
    <row r="14" spans="1:18" ht="32.4" customHeight="1">
      <c r="A14" s="19" t="s">
        <v>64</v>
      </c>
      <c r="B14" s="21" t="s">
        <v>33</v>
      </c>
      <c r="C14" s="21" t="s">
        <v>57</v>
      </c>
      <c r="D14" s="28" t="s">
        <v>34</v>
      </c>
      <c r="E14" s="28"/>
      <c r="F14" s="6" t="s">
        <v>51</v>
      </c>
      <c r="G14" s="8" t="s">
        <v>52</v>
      </c>
      <c r="H14" s="5">
        <v>10</v>
      </c>
      <c r="I14" s="3">
        <v>10</v>
      </c>
      <c r="J14" s="28"/>
      <c r="K14" s="28"/>
      <c r="L14" s="15"/>
      <c r="M14" s="15"/>
      <c r="N14" s="15"/>
      <c r="O14" s="15"/>
      <c r="P14" s="15"/>
      <c r="Q14" s="15"/>
      <c r="R14" s="16"/>
    </row>
    <row r="15" spans="1:18">
      <c r="A15" s="19"/>
      <c r="B15" s="21"/>
      <c r="C15" s="21"/>
      <c r="D15" s="28" t="s">
        <v>36</v>
      </c>
      <c r="E15" s="28"/>
      <c r="F15" s="6" t="s">
        <v>53</v>
      </c>
      <c r="G15" s="8" t="s">
        <v>35</v>
      </c>
      <c r="H15" s="5">
        <v>10</v>
      </c>
      <c r="I15" s="3">
        <v>4</v>
      </c>
      <c r="J15" s="28"/>
      <c r="K15" s="28"/>
      <c r="L15" s="15"/>
      <c r="M15" s="15"/>
      <c r="N15" s="15"/>
      <c r="O15" s="15"/>
      <c r="P15" s="15"/>
      <c r="Q15" s="15"/>
      <c r="R15" s="16"/>
    </row>
    <row r="16" spans="1:18">
      <c r="A16" s="19"/>
      <c r="B16" s="21"/>
      <c r="C16" s="21"/>
      <c r="D16" s="28" t="s">
        <v>38</v>
      </c>
      <c r="E16" s="28"/>
      <c r="F16" s="8" t="s">
        <v>54</v>
      </c>
      <c r="G16" s="8" t="s">
        <v>37</v>
      </c>
      <c r="H16" s="5">
        <v>10</v>
      </c>
      <c r="I16" s="3">
        <v>10</v>
      </c>
      <c r="J16" s="28"/>
      <c r="K16" s="28"/>
      <c r="L16" s="15"/>
      <c r="M16" s="15"/>
      <c r="N16" s="15"/>
      <c r="O16" s="15"/>
      <c r="P16" s="15"/>
      <c r="Q16" s="15"/>
      <c r="R16" s="16"/>
    </row>
    <row r="17" spans="1:18">
      <c r="A17" s="19"/>
      <c r="B17" s="21"/>
      <c r="C17" s="21"/>
      <c r="D17" s="28" t="s">
        <v>40</v>
      </c>
      <c r="E17" s="28"/>
      <c r="F17" s="8" t="s">
        <v>39</v>
      </c>
      <c r="G17" s="8" t="s">
        <v>39</v>
      </c>
      <c r="H17" s="5">
        <v>10</v>
      </c>
      <c r="I17" s="3">
        <v>10</v>
      </c>
      <c r="J17" s="28"/>
      <c r="K17" s="28"/>
      <c r="L17" s="15"/>
      <c r="M17" s="15"/>
      <c r="N17" s="15"/>
      <c r="O17" s="15"/>
      <c r="P17" s="15"/>
      <c r="Q17" s="15"/>
      <c r="R17" s="16"/>
    </row>
    <row r="18" spans="1:18" ht="34.049999999999997" customHeight="1">
      <c r="A18" s="19"/>
      <c r="B18" s="8" t="s">
        <v>48</v>
      </c>
      <c r="C18" s="8" t="s">
        <v>45</v>
      </c>
      <c r="D18" s="28" t="s">
        <v>49</v>
      </c>
      <c r="E18" s="28"/>
      <c r="F18" s="8" t="s">
        <v>46</v>
      </c>
      <c r="G18" s="8" t="s">
        <v>47</v>
      </c>
      <c r="H18" s="5">
        <v>20</v>
      </c>
      <c r="I18" s="3">
        <v>20</v>
      </c>
      <c r="J18" s="28"/>
      <c r="K18" s="28"/>
      <c r="L18" s="15"/>
      <c r="M18" s="15"/>
      <c r="N18" s="15"/>
      <c r="O18" s="15"/>
      <c r="P18" s="15"/>
      <c r="Q18" s="15"/>
      <c r="R18" s="16"/>
    </row>
    <row r="19" spans="1:18" ht="99.45" customHeight="1">
      <c r="A19" s="19"/>
      <c r="B19" s="8" t="s">
        <v>31</v>
      </c>
      <c r="C19" s="8" t="s">
        <v>32</v>
      </c>
      <c r="D19" s="28" t="s">
        <v>59</v>
      </c>
      <c r="E19" s="28"/>
      <c r="F19" s="8" t="s">
        <v>60</v>
      </c>
      <c r="G19" s="8" t="s">
        <v>61</v>
      </c>
      <c r="H19" s="5">
        <v>20</v>
      </c>
      <c r="I19" s="3">
        <v>13</v>
      </c>
      <c r="J19" s="28" t="s">
        <v>66</v>
      </c>
      <c r="K19" s="28"/>
      <c r="L19" s="15"/>
      <c r="M19" s="15"/>
      <c r="N19" s="15"/>
      <c r="O19" s="15"/>
      <c r="P19" s="15"/>
      <c r="Q19" s="15"/>
      <c r="R19" s="16"/>
    </row>
    <row r="20" spans="1:18" ht="125.55" customHeight="1">
      <c r="A20" s="19"/>
      <c r="B20" s="8" t="s">
        <v>43</v>
      </c>
      <c r="C20" s="8" t="s">
        <v>41</v>
      </c>
      <c r="D20" s="28" t="s">
        <v>44</v>
      </c>
      <c r="E20" s="28"/>
      <c r="F20" s="8" t="s">
        <v>42</v>
      </c>
      <c r="G20" s="7">
        <v>0.93500000000000005</v>
      </c>
      <c r="H20" s="5">
        <v>10</v>
      </c>
      <c r="I20" s="3">
        <v>8</v>
      </c>
      <c r="J20" s="28" t="s">
        <v>65</v>
      </c>
      <c r="K20" s="28"/>
      <c r="L20" s="15"/>
      <c r="M20" s="15"/>
      <c r="N20" s="15"/>
      <c r="O20" s="15"/>
      <c r="P20" s="15"/>
      <c r="Q20" s="15"/>
      <c r="R20" s="16"/>
    </row>
    <row r="21" spans="1:18" s="1" customFormat="1">
      <c r="A21" s="29" t="s">
        <v>50</v>
      </c>
      <c r="B21" s="29"/>
      <c r="C21" s="29"/>
      <c r="D21" s="29"/>
      <c r="E21" s="29"/>
      <c r="F21" s="29"/>
      <c r="G21" s="29"/>
      <c r="H21" s="9">
        <f>SUM(H14:H20)+H7</f>
        <v>100</v>
      </c>
      <c r="I21" s="4">
        <f>SUM(I14:I20)+K7</f>
        <v>84.931156047265645</v>
      </c>
      <c r="J21" s="29"/>
      <c r="K21" s="29"/>
      <c r="L21" s="17"/>
      <c r="M21" s="17"/>
      <c r="N21" s="17"/>
      <c r="O21" s="17"/>
      <c r="P21" s="17"/>
      <c r="Q21" s="17"/>
      <c r="R21" s="18"/>
    </row>
    <row r="22" spans="1:18" ht="140.55000000000001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13"/>
      <c r="M22" s="13"/>
      <c r="N22" s="13"/>
      <c r="O22" s="13"/>
      <c r="P22" s="13"/>
      <c r="Q22" s="13"/>
    </row>
  </sheetData>
  <mergeCells count="48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7:E17"/>
    <mergeCell ref="J17:K17"/>
    <mergeCell ref="D13:E13"/>
    <mergeCell ref="J13:K13"/>
    <mergeCell ref="D19:E19"/>
    <mergeCell ref="J19:K19"/>
    <mergeCell ref="D14:E14"/>
    <mergeCell ref="J14:K14"/>
    <mergeCell ref="A14:A20"/>
    <mergeCell ref="A22:K22"/>
    <mergeCell ref="A11:A12"/>
    <mergeCell ref="B14:B17"/>
    <mergeCell ref="A6:B10"/>
    <mergeCell ref="C14:C17"/>
    <mergeCell ref="D20:E20"/>
    <mergeCell ref="J20:K20"/>
    <mergeCell ref="D18:E18"/>
    <mergeCell ref="J18:K18"/>
    <mergeCell ref="A21:G21"/>
    <mergeCell ref="J21:K21"/>
    <mergeCell ref="D15:E15"/>
    <mergeCell ref="J15:K15"/>
    <mergeCell ref="D16:E16"/>
    <mergeCell ref="J16:K16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2024-05-27T06:56:49Z</cp:lastPrinted>
  <dcterms:created xsi:type="dcterms:W3CDTF">2021-04-13T03:24:00Z</dcterms:created>
  <dcterms:modified xsi:type="dcterms:W3CDTF">2024-05-28T06:48:30Z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2052-12.1.0.16729</vt:lpwstr>
  </property>
</Properties>
</file>