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【2024年度工作】\06 北京市科学技术协会\3 项目自评\科协自评审核\！！定稿\"/>
    </mc:Choice>
  </mc:AlternateContent>
  <bookViews>
    <workbookView xWindow="756" yWindow="756" windowWidth="18396" windowHeight="10200"/>
  </bookViews>
  <sheets>
    <sheet name="自评表" sheetId="1" r:id="rId1"/>
  </sheets>
  <definedNames>
    <definedName name="_xlnm.Print_Area" localSheetId="0">自评表!$A$1:$K$32</definedName>
  </definedNames>
  <calcPr calcId="162913"/>
</workbook>
</file>

<file path=xl/calcChain.xml><?xml version="1.0" encoding="utf-8"?>
<calcChain xmlns="http://schemas.openxmlformats.org/spreadsheetml/2006/main">
  <c r="I7" i="1" l="1"/>
  <c r="H32" i="1"/>
  <c r="K7" i="1"/>
  <c r="I32" i="1" s="1"/>
</calcChain>
</file>

<file path=xl/sharedStrings.xml><?xml version="1.0" encoding="utf-8"?>
<sst xmlns="http://schemas.openxmlformats.org/spreadsheetml/2006/main" count="107" uniqueCount="85">
  <si>
    <t>项目支出绩效自评表</t>
  </si>
  <si>
    <t>项目名称</t>
  </si>
  <si>
    <t>主管部门</t>
  </si>
  <si>
    <t>北京市科学技术协会</t>
  </si>
  <si>
    <t>实施单位</t>
  </si>
  <si>
    <t>北京科学中心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</si>
  <si>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</si>
  <si>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</si>
  <si>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</si>
  <si>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</si>
  <si>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</si>
  <si>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</si>
  <si>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</si>
  <si>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</si>
  <si>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</si>
  <si>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</si>
  <si>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</si>
  <si>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 xml:space="preserve">  其他资金</t>
  </si>
  <si>
    <t>年度总体目标</t>
  </si>
  <si>
    <t>预期目标</t>
  </si>
  <si>
    <t>实际完成情况</t>
  </si>
  <si>
    <t>免费开放补助资金用于弥补运行经费不足，科技创新小达人、北京老年科技大学、虚拟导览内容建设、众心向党自立自强展览经费、会议室设备及综合服务厅科普氛围布置、首都科技创新成果展、科普资源服务基层等工作经费。</t>
  </si>
  <si>
    <t>已完成运行维修维护及设备购置相关工作，科技创新小达人、北京老年科技大学、科普志愿者工作已完成验收。已开展2024年场馆氛围营造、户外造型、监理服务工作。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</si>
  <si>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</si>
  <si>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</si>
  <si>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</si>
  <si>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</si>
  <si>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</si>
  <si>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</si>
  <si>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</si>
  <si>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社会效益指标</t>
  </si>
  <si>
    <t>满足场馆正常运行</t>
  </si>
  <si>
    <t>氛围得到提升</t>
  </si>
  <si>
    <t>服务对象满意度标</t>
  </si>
  <si>
    <t>科普志愿者观众满意度</t>
  </si>
  <si>
    <t>后勤设备购置及维护满意度</t>
  </si>
  <si>
    <t>满意</t>
  </si>
  <si>
    <t>场馆氛围社会公众满意度</t>
  </si>
  <si>
    <t>无投诉，无差评</t>
  </si>
  <si>
    <t>总分</t>
  </si>
  <si>
    <t>展项维修维护通过验收</t>
  </si>
  <si>
    <t>通过</t>
  </si>
  <si>
    <t>办公终端故障修复率</t>
  </si>
  <si>
    <t>≥95%</t>
  </si>
  <si>
    <t>后勤购买固定资产数量</t>
  </si>
  <si>
    <t>科创小达人播出集数</t>
  </si>
  <si>
    <t xml:space="preserve">维护虚拟导览系统数据 </t>
  </si>
  <si>
    <t>=1项</t>
  </si>
  <si>
    <r>
      <rPr>
        <sz val="10"/>
        <color theme="1"/>
        <rFont val="SimSun"/>
        <charset val="134"/>
      </rPr>
      <t>≧</t>
    </r>
    <r>
      <rPr>
        <sz val="10"/>
        <color theme="1"/>
        <rFont val="宋体"/>
        <family val="3"/>
        <charset val="134"/>
      </rPr>
      <t>280套</t>
    </r>
  </si>
  <si>
    <t>33套</t>
  </si>
  <si>
    <t>灯杆旗帜</t>
    <phoneticPr fontId="10" type="noConversion"/>
  </si>
  <si>
    <t>展项维修维护：2023年12月31日前</t>
    <phoneticPr fontId="10" type="noConversion"/>
  </si>
  <si>
    <t>质量指标</t>
    <phoneticPr fontId="10" type="noConversion"/>
  </si>
  <si>
    <t>时效指标</t>
    <phoneticPr fontId="10" type="noConversion"/>
  </si>
  <si>
    <t>尚未完成</t>
    <phoneticPr fontId="10" type="noConversion"/>
  </si>
  <si>
    <t>到馆参加志愿服务人次</t>
    <phoneticPr fontId="10" type="noConversion"/>
  </si>
  <si>
    <t>1000人次</t>
    <phoneticPr fontId="10" type="noConversion"/>
  </si>
  <si>
    <t>志愿讲解服务场次</t>
    <phoneticPr fontId="10" type="noConversion"/>
  </si>
  <si>
    <t>416场次</t>
    <phoneticPr fontId="10" type="noConversion"/>
  </si>
  <si>
    <t>全国高校参与志愿者数量</t>
    <phoneticPr fontId="10" type="noConversion"/>
  </si>
  <si>
    <t>20家</t>
    <phoneticPr fontId="10" type="noConversion"/>
  </si>
  <si>
    <t>受志愿者服务的观众人数</t>
    <phoneticPr fontId="10" type="noConversion"/>
  </si>
  <si>
    <t>2000人</t>
    <phoneticPr fontId="10" type="noConversion"/>
  </si>
  <si>
    <t>满足</t>
    <phoneticPr fontId="10" type="noConversion"/>
  </si>
  <si>
    <t>科技创新小达人实施效果</t>
    <phoneticPr fontId="10" type="noConversion"/>
  </si>
  <si>
    <t>优秀</t>
    <phoneticPr fontId="10" type="noConversion"/>
  </si>
  <si>
    <t>提升</t>
    <phoneticPr fontId="10" type="noConversion"/>
  </si>
  <si>
    <t>满意</t>
    <phoneticPr fontId="10" type="noConversion"/>
  </si>
  <si>
    <t>12月31日前</t>
    <phoneticPr fontId="10" type="noConversion"/>
  </si>
  <si>
    <t>12月31日前完成</t>
    <phoneticPr fontId="10" type="noConversion"/>
  </si>
  <si>
    <t>绩效指标</t>
    <phoneticPr fontId="10" type="noConversion"/>
  </si>
  <si>
    <t xml:space="preserve">产出指标
</t>
    <phoneticPr fontId="10" type="noConversion"/>
  </si>
  <si>
    <t xml:space="preserve">效益指标
</t>
    <phoneticPr fontId="10" type="noConversion"/>
  </si>
  <si>
    <t>满意度指标</t>
    <phoneticPr fontId="10" type="noConversion"/>
  </si>
  <si>
    <t>设备购置、维修维护、社会化用工奖励绩效、监理服务等用于满足场馆正常运行</t>
    <phoneticPr fontId="10" type="noConversion"/>
  </si>
  <si>
    <t>续上页</t>
    <phoneticPr fontId="10" type="noConversion"/>
  </si>
  <si>
    <t>其中：当年财政拨款</t>
    <phoneticPr fontId="10" type="noConversion"/>
  </si>
  <si>
    <t xml:space="preserve">   上年结转资金</t>
    <phoneticPr fontId="10" type="noConversion"/>
  </si>
  <si>
    <t>（2023年度）</t>
    <phoneticPr fontId="10" type="noConversion"/>
  </si>
  <si>
    <t>北京科学中心免费开放补助资金</t>
    <phoneticPr fontId="10" type="noConversion"/>
  </si>
  <si>
    <t>氛围营造及户外造型完成时间</t>
    <phoneticPr fontId="10" type="noConversion"/>
  </si>
  <si>
    <t>氛围营造提升中心环境氛围感受，打造多元化科普文化氛围</t>
    <phoneticPr fontId="10" type="noConversion"/>
  </si>
  <si>
    <t>韩慧</t>
    <phoneticPr fontId="10" type="noConversion"/>
  </si>
  <si>
    <t>项目未结项；后续将加快推进项目实施</t>
    <phoneticPr fontId="10" type="noConversion"/>
  </si>
  <si>
    <t>满意度尚有提升空间；将强化项目实施效果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</si>
</sst>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12">
    <font>
      <sz val="11"/>
      <color theme="1"/>
      <name val="等线"/>
      <charset val="134"/>
      <scheme val="minor"/>
    </font>
    <font>
      <b/>
      <sz val="10"/>
      <color rgb="FF000000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8"/>
      <color theme="1"/>
      <name val="华文中宋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sz val="9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SimSun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4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2" xfId="0" quotePrefix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10" fontId="4" fillId="0" borderId="2" xfId="1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10" fontId="4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textRotation="255" wrapText="1"/>
    </xf>
    <xf numFmtId="0" fontId="4" fillId="0" borderId="12" xfId="0" applyFont="1" applyBorder="1" applyAlignment="1">
      <alignment horizontal="center" vertical="center" textRotation="255" wrapText="1"/>
    </xf>
    <xf numFmtId="0" fontId="4" fillId="0" borderId="13" xfId="0" applyFont="1" applyBorder="1" applyAlignment="1">
      <alignment horizontal="center" vertical="center" textRotation="255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" xfId="2"/>
    <cellStyle name="常规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view="pageBreakPreview" zoomScaleNormal="100" zoomScaleSheetLayoutView="100" workbookViewId="0">
      <selection activeCell="F31" sqref="F31"/>
    </sheetView>
  </sheetViews>
  <sheetFormatPr defaultColWidth="9" defaultRowHeight="13.8"/>
  <cols>
    <col min="1" max="1" width="6.109375" customWidth="1"/>
    <col min="2" max="2" width="5.109375" customWidth="1"/>
    <col min="3" max="3" width="7.77734375" customWidth="1"/>
    <col min="4" max="4" width="8.6640625" customWidth="1"/>
    <col min="5" max="5" width="9.5546875" customWidth="1"/>
    <col min="6" max="6" width="9.77734375" customWidth="1"/>
    <col min="7" max="7" width="10.5546875" customWidth="1"/>
    <col min="8" max="8" width="5" customWidth="1"/>
    <col min="9" max="9" width="7.33203125" style="6" customWidth="1"/>
    <col min="10" max="10" width="8.77734375" customWidth="1"/>
    <col min="11" max="11" width="6.77734375" customWidth="1"/>
  </cols>
  <sheetData>
    <row r="1" spans="1:11" ht="24" customHeight="1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>
      <c r="A2" s="39" t="s">
        <v>78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>
      <c r="A3" s="20" t="s">
        <v>1</v>
      </c>
      <c r="B3" s="20"/>
      <c r="C3" s="20" t="s">
        <v>79</v>
      </c>
      <c r="D3" s="20"/>
      <c r="E3" s="20"/>
      <c r="F3" s="20"/>
      <c r="G3" s="20"/>
      <c r="H3" s="20"/>
      <c r="I3" s="20"/>
      <c r="J3" s="20"/>
      <c r="K3" s="20"/>
    </row>
    <row r="4" spans="1:11">
      <c r="A4" s="20" t="s">
        <v>2</v>
      </c>
      <c r="B4" s="20"/>
      <c r="C4" s="20" t="s">
        <v>3</v>
      </c>
      <c r="D4" s="20"/>
      <c r="E4" s="20"/>
      <c r="F4" s="20"/>
      <c r="G4" s="2" t="s">
        <v>4</v>
      </c>
      <c r="H4" s="20" t="s">
        <v>5</v>
      </c>
      <c r="I4" s="20"/>
      <c r="J4" s="20"/>
      <c r="K4" s="20"/>
    </row>
    <row r="5" spans="1:11" ht="18.600000000000001" customHeight="1">
      <c r="A5" s="20" t="s">
        <v>6</v>
      </c>
      <c r="B5" s="20"/>
      <c r="C5" s="20" t="s">
        <v>82</v>
      </c>
      <c r="D5" s="20"/>
      <c r="E5" s="20"/>
      <c r="F5" s="20"/>
      <c r="G5" s="2" t="s">
        <v>7</v>
      </c>
      <c r="H5" s="20">
        <v>83069623</v>
      </c>
      <c r="I5" s="20"/>
      <c r="J5" s="20"/>
      <c r="K5" s="20"/>
    </row>
    <row r="6" spans="1:11" ht="27" customHeight="1">
      <c r="A6" s="26" t="s">
        <v>8</v>
      </c>
      <c r="B6" s="27"/>
      <c r="C6" s="40"/>
      <c r="D6" s="40"/>
      <c r="E6" s="2" t="s">
        <v>9</v>
      </c>
      <c r="F6" s="2" t="s">
        <v>10</v>
      </c>
      <c r="G6" s="2" t="s">
        <v>11</v>
      </c>
      <c r="H6" s="2" t="s">
        <v>12</v>
      </c>
      <c r="I6" s="20" t="s">
        <v>13</v>
      </c>
      <c r="J6" s="20"/>
      <c r="K6" s="2" t="s">
        <v>14</v>
      </c>
    </row>
    <row r="7" spans="1:11">
      <c r="A7" s="28"/>
      <c r="B7" s="29"/>
      <c r="C7" s="32" t="s">
        <v>15</v>
      </c>
      <c r="D7" s="32"/>
      <c r="E7" s="16">
        <v>1077</v>
      </c>
      <c r="F7" s="16">
        <v>1226</v>
      </c>
      <c r="G7" s="16">
        <v>1105.699826</v>
      </c>
      <c r="H7" s="17">
        <v>10</v>
      </c>
      <c r="I7" s="33">
        <f>G7/F7</f>
        <v>0.90187587765089727</v>
      </c>
      <c r="J7" s="33"/>
      <c r="K7" s="3">
        <f>G7/F7*10</f>
        <v>9.0187587765089727</v>
      </c>
    </row>
    <row r="8" spans="1:11" ht="28.2" customHeight="1">
      <c r="A8" s="28"/>
      <c r="B8" s="29"/>
      <c r="C8" s="34" t="s">
        <v>76</v>
      </c>
      <c r="D8" s="34"/>
      <c r="E8" s="16">
        <v>1077</v>
      </c>
      <c r="F8" s="16">
        <v>1226</v>
      </c>
      <c r="G8" s="16">
        <v>1105.699826</v>
      </c>
      <c r="H8" s="17" t="s">
        <v>16</v>
      </c>
      <c r="I8" s="33">
        <v>0.90190000000000003</v>
      </c>
      <c r="J8" s="33"/>
      <c r="K8" s="2" t="s">
        <v>16</v>
      </c>
    </row>
    <row r="9" spans="1:11">
      <c r="A9" s="28"/>
      <c r="B9" s="29"/>
      <c r="C9" s="34" t="s">
        <v>77</v>
      </c>
      <c r="D9" s="34"/>
      <c r="E9" s="16">
        <v>0</v>
      </c>
      <c r="F9" s="16">
        <v>0</v>
      </c>
      <c r="G9" s="16">
        <v>0</v>
      </c>
      <c r="H9" s="17" t="s">
        <v>16</v>
      </c>
      <c r="I9" s="33">
        <v>0</v>
      </c>
      <c r="J9" s="33"/>
      <c r="K9" s="2" t="s">
        <v>16</v>
      </c>
    </row>
    <row r="10" spans="1:11">
      <c r="A10" s="30"/>
      <c r="B10" s="31"/>
      <c r="C10" s="20" t="s">
        <v>17</v>
      </c>
      <c r="D10" s="20"/>
      <c r="E10" s="3">
        <v>0</v>
      </c>
      <c r="F10" s="3">
        <v>0</v>
      </c>
      <c r="G10" s="3">
        <v>0</v>
      </c>
      <c r="H10" s="2" t="s">
        <v>16</v>
      </c>
      <c r="I10" s="25">
        <v>0</v>
      </c>
      <c r="J10" s="25"/>
      <c r="K10" s="2" t="s">
        <v>16</v>
      </c>
    </row>
    <row r="11" spans="1:11">
      <c r="A11" s="20" t="s">
        <v>18</v>
      </c>
      <c r="B11" s="20" t="s">
        <v>19</v>
      </c>
      <c r="C11" s="20"/>
      <c r="D11" s="20"/>
      <c r="E11" s="20"/>
      <c r="F11" s="20"/>
      <c r="G11" s="20" t="s">
        <v>20</v>
      </c>
      <c r="H11" s="20"/>
      <c r="I11" s="20"/>
      <c r="J11" s="20"/>
      <c r="K11" s="20"/>
    </row>
    <row r="12" spans="1:11" ht="74.55" customHeight="1">
      <c r="A12" s="20"/>
      <c r="B12" s="21" t="s">
        <v>21</v>
      </c>
      <c r="C12" s="21"/>
      <c r="D12" s="21"/>
      <c r="E12" s="21"/>
      <c r="F12" s="21"/>
      <c r="G12" s="21" t="s">
        <v>22</v>
      </c>
      <c r="H12" s="21"/>
      <c r="I12" s="21"/>
      <c r="J12" s="21"/>
      <c r="K12" s="21"/>
    </row>
    <row r="13" spans="1:11" ht="25.95" customHeight="1">
      <c r="A13" s="35" t="s">
        <v>70</v>
      </c>
      <c r="B13" s="2" t="s">
        <v>23</v>
      </c>
      <c r="C13" s="2" t="s">
        <v>24</v>
      </c>
      <c r="D13" s="20" t="s">
        <v>25</v>
      </c>
      <c r="E13" s="20"/>
      <c r="F13" s="2" t="s">
        <v>26</v>
      </c>
      <c r="G13" s="2" t="s">
        <v>27</v>
      </c>
      <c r="H13" s="2" t="s">
        <v>12</v>
      </c>
      <c r="I13" s="3" t="s">
        <v>14</v>
      </c>
      <c r="J13" s="20" t="s">
        <v>28</v>
      </c>
      <c r="K13" s="20"/>
    </row>
    <row r="14" spans="1:11" ht="18" customHeight="1">
      <c r="A14" s="36"/>
      <c r="B14" s="20" t="s">
        <v>71</v>
      </c>
      <c r="C14" s="20" t="s">
        <v>29</v>
      </c>
      <c r="D14" s="19" t="s">
        <v>45</v>
      </c>
      <c r="E14" s="19"/>
      <c r="F14" s="2">
        <v>12</v>
      </c>
      <c r="G14" s="2">
        <v>12</v>
      </c>
      <c r="H14" s="2">
        <v>6</v>
      </c>
      <c r="I14" s="3">
        <v>6</v>
      </c>
      <c r="J14" s="21"/>
      <c r="K14" s="21"/>
    </row>
    <row r="15" spans="1:11" ht="30" customHeight="1">
      <c r="A15" s="36"/>
      <c r="B15" s="20"/>
      <c r="C15" s="20"/>
      <c r="D15" s="19" t="s">
        <v>46</v>
      </c>
      <c r="E15" s="19"/>
      <c r="F15" s="8" t="s">
        <v>47</v>
      </c>
      <c r="G15" s="8" t="s">
        <v>47</v>
      </c>
      <c r="H15" s="2">
        <v>6</v>
      </c>
      <c r="I15" s="3">
        <v>6</v>
      </c>
      <c r="J15" s="21"/>
      <c r="K15" s="21"/>
    </row>
    <row r="16" spans="1:11" ht="30" customHeight="1">
      <c r="A16" s="36"/>
      <c r="B16" s="20"/>
      <c r="C16" s="20"/>
      <c r="D16" s="19" t="s">
        <v>44</v>
      </c>
      <c r="E16" s="19"/>
      <c r="F16" s="2">
        <v>115</v>
      </c>
      <c r="G16" s="2">
        <v>115</v>
      </c>
      <c r="H16" s="2">
        <v>6</v>
      </c>
      <c r="I16" s="3">
        <v>6</v>
      </c>
      <c r="J16" s="21"/>
      <c r="K16" s="21"/>
    </row>
    <row r="17" spans="1:11" ht="39" customHeight="1">
      <c r="A17" s="36"/>
      <c r="B17" s="20"/>
      <c r="C17" s="20"/>
      <c r="D17" s="19" t="s">
        <v>50</v>
      </c>
      <c r="E17" s="19"/>
      <c r="F17" s="9" t="s">
        <v>48</v>
      </c>
      <c r="G17" s="2" t="s">
        <v>49</v>
      </c>
      <c r="H17" s="2">
        <v>6</v>
      </c>
      <c r="I17" s="3">
        <v>4</v>
      </c>
      <c r="J17" s="21" t="s">
        <v>83</v>
      </c>
      <c r="K17" s="21"/>
    </row>
    <row r="18" spans="1:11" ht="28.95" customHeight="1">
      <c r="A18" s="36"/>
      <c r="B18" s="20"/>
      <c r="C18" s="20" t="s">
        <v>52</v>
      </c>
      <c r="D18" s="19" t="s">
        <v>40</v>
      </c>
      <c r="E18" s="19"/>
      <c r="F18" s="2" t="s">
        <v>41</v>
      </c>
      <c r="G18" s="2" t="s">
        <v>41</v>
      </c>
      <c r="H18" s="2">
        <v>7</v>
      </c>
      <c r="I18" s="3">
        <v>7</v>
      </c>
      <c r="J18" s="21"/>
      <c r="K18" s="21"/>
    </row>
    <row r="19" spans="1:11" ht="21.45" customHeight="1">
      <c r="A19" s="36"/>
      <c r="B19" s="20"/>
      <c r="C19" s="20"/>
      <c r="D19" s="19" t="s">
        <v>42</v>
      </c>
      <c r="E19" s="19"/>
      <c r="F19" s="7" t="s">
        <v>43</v>
      </c>
      <c r="G19" s="10">
        <v>1</v>
      </c>
      <c r="H19" s="2">
        <v>7</v>
      </c>
      <c r="I19" s="3">
        <v>7</v>
      </c>
      <c r="J19" s="21"/>
      <c r="K19" s="21"/>
    </row>
    <row r="20" spans="1:11" ht="29.55" customHeight="1">
      <c r="A20" s="36"/>
      <c r="B20" s="20"/>
      <c r="C20" s="20" t="s">
        <v>53</v>
      </c>
      <c r="D20" s="19" t="s">
        <v>51</v>
      </c>
      <c r="E20" s="19"/>
      <c r="F20" s="2" t="s">
        <v>68</v>
      </c>
      <c r="G20" s="2" t="s">
        <v>69</v>
      </c>
      <c r="H20" s="2">
        <v>6</v>
      </c>
      <c r="I20" s="3">
        <v>6</v>
      </c>
      <c r="J20" s="21"/>
      <c r="K20" s="21"/>
    </row>
    <row r="21" spans="1:11" ht="37.049999999999997" customHeight="1">
      <c r="A21" s="36"/>
      <c r="B21" s="20"/>
      <c r="C21" s="20"/>
      <c r="D21" s="19" t="s">
        <v>80</v>
      </c>
      <c r="E21" s="19"/>
      <c r="F21" s="2" t="s">
        <v>68</v>
      </c>
      <c r="G21" s="11" t="s">
        <v>54</v>
      </c>
      <c r="H21" s="2">
        <v>6</v>
      </c>
      <c r="I21" s="3">
        <v>3</v>
      </c>
      <c r="J21" s="21" t="s">
        <v>83</v>
      </c>
      <c r="K21" s="21"/>
    </row>
    <row r="22" spans="1:11" ht="26.55" customHeight="1">
      <c r="A22" s="36"/>
      <c r="B22" s="20" t="s">
        <v>72</v>
      </c>
      <c r="C22" s="20" t="s">
        <v>30</v>
      </c>
      <c r="D22" s="19" t="s">
        <v>55</v>
      </c>
      <c r="E22" s="19"/>
      <c r="F22" s="2" t="s">
        <v>56</v>
      </c>
      <c r="G22" s="12" t="s">
        <v>56</v>
      </c>
      <c r="H22" s="2">
        <v>3</v>
      </c>
      <c r="I22" s="3">
        <v>3</v>
      </c>
      <c r="J22" s="21"/>
      <c r="K22" s="21"/>
    </row>
    <row r="23" spans="1:11" ht="18" customHeight="1">
      <c r="A23" s="36"/>
      <c r="B23" s="20"/>
      <c r="C23" s="20"/>
      <c r="D23" s="19" t="s">
        <v>57</v>
      </c>
      <c r="E23" s="19"/>
      <c r="F23" s="2" t="s">
        <v>58</v>
      </c>
      <c r="G23" s="12" t="s">
        <v>58</v>
      </c>
      <c r="H23" s="2">
        <v>3</v>
      </c>
      <c r="I23" s="3">
        <v>3</v>
      </c>
      <c r="J23" s="21"/>
      <c r="K23" s="21"/>
    </row>
    <row r="24" spans="1:11" ht="25.5" customHeight="1">
      <c r="A24" s="36"/>
      <c r="B24" s="20"/>
      <c r="C24" s="20"/>
      <c r="D24" s="19" t="s">
        <v>59</v>
      </c>
      <c r="E24" s="19"/>
      <c r="F24" s="2" t="s">
        <v>60</v>
      </c>
      <c r="G24" s="12" t="s">
        <v>60</v>
      </c>
      <c r="H24" s="2">
        <v>3</v>
      </c>
      <c r="I24" s="3">
        <v>3</v>
      </c>
      <c r="J24" s="21"/>
      <c r="K24" s="21"/>
    </row>
    <row r="25" spans="1:11" ht="27.45" customHeight="1">
      <c r="A25" s="36"/>
      <c r="B25" s="20"/>
      <c r="C25" s="20"/>
      <c r="D25" s="19" t="s">
        <v>61</v>
      </c>
      <c r="E25" s="19"/>
      <c r="F25" s="2" t="s">
        <v>62</v>
      </c>
      <c r="G25" s="12" t="s">
        <v>62</v>
      </c>
      <c r="H25" s="2">
        <v>3</v>
      </c>
      <c r="I25" s="3">
        <v>3</v>
      </c>
      <c r="J25" s="21"/>
      <c r="K25" s="21"/>
    </row>
    <row r="26" spans="1:11" ht="58.05" customHeight="1">
      <c r="A26" s="36"/>
      <c r="B26" s="20"/>
      <c r="C26" s="20"/>
      <c r="D26" s="19" t="s">
        <v>74</v>
      </c>
      <c r="E26" s="19"/>
      <c r="F26" s="2" t="s">
        <v>31</v>
      </c>
      <c r="G26" s="2" t="s">
        <v>63</v>
      </c>
      <c r="H26" s="2">
        <v>8</v>
      </c>
      <c r="I26" s="3">
        <v>8</v>
      </c>
      <c r="J26" s="21"/>
      <c r="K26" s="21"/>
    </row>
    <row r="27" spans="1:11" ht="27.45" customHeight="1">
      <c r="A27" s="36"/>
      <c r="B27" s="20"/>
      <c r="C27" s="20"/>
      <c r="D27" s="19" t="s">
        <v>64</v>
      </c>
      <c r="E27" s="19"/>
      <c r="F27" s="2" t="s">
        <v>65</v>
      </c>
      <c r="G27" s="2" t="s">
        <v>65</v>
      </c>
      <c r="H27" s="2">
        <v>5</v>
      </c>
      <c r="I27" s="3">
        <v>5</v>
      </c>
      <c r="J27" s="21"/>
      <c r="K27" s="21"/>
    </row>
    <row r="28" spans="1:11" ht="45" customHeight="1">
      <c r="A28" s="36"/>
      <c r="B28" s="20"/>
      <c r="C28" s="20"/>
      <c r="D28" s="19" t="s">
        <v>81</v>
      </c>
      <c r="E28" s="19"/>
      <c r="F28" s="2" t="s">
        <v>66</v>
      </c>
      <c r="G28" s="13" t="s">
        <v>32</v>
      </c>
      <c r="H28" s="2">
        <v>5</v>
      </c>
      <c r="I28" s="3">
        <v>3</v>
      </c>
      <c r="J28" s="21" t="s">
        <v>83</v>
      </c>
      <c r="K28" s="21"/>
    </row>
    <row r="29" spans="1:11" ht="42" customHeight="1">
      <c r="A29" s="37"/>
      <c r="B29" s="15" t="s">
        <v>73</v>
      </c>
      <c r="C29" s="15" t="s">
        <v>33</v>
      </c>
      <c r="D29" s="19" t="s">
        <v>34</v>
      </c>
      <c r="E29" s="19"/>
      <c r="F29" s="12">
        <v>0.8</v>
      </c>
      <c r="G29" s="12">
        <v>0.8</v>
      </c>
      <c r="H29" s="2">
        <v>4</v>
      </c>
      <c r="I29" s="3">
        <v>3.2</v>
      </c>
      <c r="J29" s="21" t="s">
        <v>84</v>
      </c>
      <c r="K29" s="21"/>
    </row>
    <row r="30" spans="1:11" ht="42.45" customHeight="1">
      <c r="A30" s="35" t="s">
        <v>75</v>
      </c>
      <c r="B30" s="35" t="s">
        <v>75</v>
      </c>
      <c r="C30" s="35" t="s">
        <v>75</v>
      </c>
      <c r="D30" s="19" t="s">
        <v>35</v>
      </c>
      <c r="E30" s="19"/>
      <c r="F30" s="2" t="s">
        <v>36</v>
      </c>
      <c r="G30" s="2" t="s">
        <v>36</v>
      </c>
      <c r="H30" s="2">
        <v>4</v>
      </c>
      <c r="I30" s="3">
        <v>3.2</v>
      </c>
      <c r="J30" s="21" t="s">
        <v>84</v>
      </c>
      <c r="K30" s="21"/>
    </row>
    <row r="31" spans="1:11" ht="54" customHeight="1">
      <c r="A31" s="37"/>
      <c r="B31" s="37"/>
      <c r="C31" s="37"/>
      <c r="D31" s="19" t="s">
        <v>37</v>
      </c>
      <c r="E31" s="19"/>
      <c r="F31" s="14" t="s">
        <v>67</v>
      </c>
      <c r="G31" s="18" t="s">
        <v>38</v>
      </c>
      <c r="H31" s="2">
        <v>2</v>
      </c>
      <c r="I31" s="3">
        <v>0</v>
      </c>
      <c r="J31" s="21" t="s">
        <v>83</v>
      </c>
      <c r="K31" s="21"/>
    </row>
    <row r="32" spans="1:11" s="1" customFormat="1">
      <c r="A32" s="22" t="s">
        <v>39</v>
      </c>
      <c r="B32" s="22"/>
      <c r="C32" s="22"/>
      <c r="D32" s="22"/>
      <c r="E32" s="22"/>
      <c r="F32" s="22"/>
      <c r="G32" s="22"/>
      <c r="H32" s="4">
        <f>SUM(H14:H31,H7)</f>
        <v>100</v>
      </c>
      <c r="I32" s="5">
        <f>SUM(K7,I14:I31)</f>
        <v>88.41875877650898</v>
      </c>
      <c r="J32" s="23"/>
      <c r="K32" s="23"/>
    </row>
    <row r="33" spans="1:11" ht="153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</row>
  </sheetData>
  <mergeCells count="77">
    <mergeCell ref="A13:A29"/>
    <mergeCell ref="A30:A31"/>
    <mergeCell ref="B30:B31"/>
    <mergeCell ref="C30:C31"/>
    <mergeCell ref="A1:K1"/>
    <mergeCell ref="A2:K2"/>
    <mergeCell ref="A3:B3"/>
    <mergeCell ref="C3:K3"/>
    <mergeCell ref="A4:B4"/>
    <mergeCell ref="C4:F4"/>
    <mergeCell ref="H4:K4"/>
    <mergeCell ref="A5:B5"/>
    <mergeCell ref="C5:F5"/>
    <mergeCell ref="H5:K5"/>
    <mergeCell ref="C6:D6"/>
    <mergeCell ref="I6:J6"/>
    <mergeCell ref="C10:D10"/>
    <mergeCell ref="I10:J10"/>
    <mergeCell ref="B11:F11"/>
    <mergeCell ref="G11:K11"/>
    <mergeCell ref="B12:F12"/>
    <mergeCell ref="G12:K12"/>
    <mergeCell ref="A6:B10"/>
    <mergeCell ref="C7:D7"/>
    <mergeCell ref="I7:J7"/>
    <mergeCell ref="C8:D8"/>
    <mergeCell ref="I8:J8"/>
    <mergeCell ref="C9:D9"/>
    <mergeCell ref="I9:J9"/>
    <mergeCell ref="A33:K33"/>
    <mergeCell ref="A11:A12"/>
    <mergeCell ref="B14:B21"/>
    <mergeCell ref="B22:B28"/>
    <mergeCell ref="C22:C28"/>
    <mergeCell ref="D16:E16"/>
    <mergeCell ref="J16:K16"/>
    <mergeCell ref="D29:E29"/>
    <mergeCell ref="J29:K29"/>
    <mergeCell ref="D30:E30"/>
    <mergeCell ref="J30:K30"/>
    <mergeCell ref="D31:E31"/>
    <mergeCell ref="J31:K31"/>
    <mergeCell ref="D13:E13"/>
    <mergeCell ref="J13:K13"/>
    <mergeCell ref="D14:E14"/>
    <mergeCell ref="A32:G32"/>
    <mergeCell ref="J32:K32"/>
    <mergeCell ref="J14:K14"/>
    <mergeCell ref="J19:K19"/>
    <mergeCell ref="J15:K15"/>
    <mergeCell ref="D22:E22"/>
    <mergeCell ref="D23:E23"/>
    <mergeCell ref="D15:E15"/>
    <mergeCell ref="D17:E17"/>
    <mergeCell ref="J17:K17"/>
    <mergeCell ref="D18:E18"/>
    <mergeCell ref="J18:K18"/>
    <mergeCell ref="D20:E20"/>
    <mergeCell ref="C14:C17"/>
    <mergeCell ref="D19:E19"/>
    <mergeCell ref="C18:C19"/>
    <mergeCell ref="D27:E27"/>
    <mergeCell ref="D28:E28"/>
    <mergeCell ref="C20:C21"/>
    <mergeCell ref="J20:K20"/>
    <mergeCell ref="D21:E21"/>
    <mergeCell ref="J21:K21"/>
    <mergeCell ref="D24:E24"/>
    <mergeCell ref="D25:E25"/>
    <mergeCell ref="D26:E26"/>
    <mergeCell ref="J28:K28"/>
    <mergeCell ref="J22:K22"/>
    <mergeCell ref="J23:K23"/>
    <mergeCell ref="J24:K24"/>
    <mergeCell ref="J25:K25"/>
    <mergeCell ref="J26:K26"/>
    <mergeCell ref="J27:K27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mxy</cp:lastModifiedBy>
  <cp:lastPrinted>2024-05-28T06:59:06Z</cp:lastPrinted>
  <dcterms:created xsi:type="dcterms:W3CDTF">2021-04-13T19:24:00Z</dcterms:created>
  <dcterms:modified xsi:type="dcterms:W3CDTF">2024-05-30T07:32:09Z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7CC3687950063F7900883C668732762D_43</vt:lpwstr>
  </property>
  <property fmtid="{D5CDD505-2E9C-101B-9397-08002B2CF9AE}" pid="3" name="KSOProductBuildVer">
    <vt:lpwstr>2052-12.1.0.16729</vt:lpwstr>
  </property>
</Properties>
</file>