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400" windowHeight="10080"/>
  </bookViews>
  <sheets>
    <sheet name="92.16 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<sst xmlns="http://schemas.openxmlformats.org/spreadsheetml/2006/main" count="118" uniqueCount="99">
  <si>
    <t>项目支出绩效自评表</t>
  </si>
  <si>
    <t>（2024年度）</t>
  </si>
  <si>
    <t>项目名称</t>
  </si>
  <si>
    <t>市科协信息系统基础运维和安全运维</t>
  </si>
  <si>
    <t>主管部门</t>
  </si>
  <si>
    <t>北京市科学技术协会</t>
  </si>
  <si>
    <t>实施单位</t>
  </si>
  <si>
    <t>北京市科学技术协会综合服务中心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</si>
  <si>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</si>
  <si>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</si>
  <si>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</si>
  <si>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</si>
  <si>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</si>
  <si>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</si>
  <si>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</si>
  <si>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</si>
  <si>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</si>
  <si>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</si>
  <si>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</si>
  <si>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</si>
  <si>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</si>
  <si>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</si>
  <si>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</si>
  <si>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</si>
  <si>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完成包括OA办公系统、网站内容发布系统；域名的使用服务；有线无线局域网络；政务云平台租用；互联网光纤接入：信息系统安全防护；视频会议技术服务等运维保障工作。</t>
  </si>
  <si>
    <t>完成了OA办公系统、网站内容发布系统的信息系统运维工作，完成了域名、数字证书等年费支付及域名解析服务工作，完成了有线无线局域网络、视频会议技术服务等运维保障工作，完成了政务云平台租用、互联网光纤接入的年度工作，完成了相关信息系统的安全防护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</si>
  <si>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</si>
  <si>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</si>
  <si>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</si>
  <si>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</si>
  <si>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</si>
  <si>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</si>
  <si>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</si>
  <si>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</si>
  <si>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</si>
  <si>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应用系统维护数量</t>
  </si>
  <si>
    <t>=2个</t>
  </si>
  <si>
    <t>2个</t>
  </si>
  <si>
    <t>租用专属云</t>
  </si>
  <si>
    <t>硬件维护数量</t>
  </si>
  <si>
    <t>≥27个</t>
  </si>
  <si>
    <t>500个</t>
  </si>
  <si>
    <t>实际维护硬件包括网络设备及办公终端数量，年初绩效指标设置偏低；后续将加强绩效指标研判工作</t>
  </si>
  <si>
    <t>软件维护数量</t>
  </si>
  <si>
    <t>=10个</t>
  </si>
  <si>
    <t>10个</t>
  </si>
  <si>
    <t>租用专线</t>
  </si>
  <si>
    <t>=2条</t>
  </si>
  <si>
    <t>2条</t>
  </si>
  <si>
    <t>质量指标</t>
  </si>
  <si>
    <t>租用专线故障次数</t>
  </si>
  <si>
    <t>≤2次</t>
  </si>
  <si>
    <t>0次</t>
  </si>
  <si>
    <t>系统验收合格率</t>
  </si>
  <si>
    <t>≥95%</t>
  </si>
  <si>
    <t>主机托管故障次数</t>
  </si>
  <si>
    <t>≤5次</t>
  </si>
  <si>
    <t>租用互联网带宽故障次数</t>
  </si>
  <si>
    <t>系统故障修复率</t>
  </si>
  <si>
    <t>≥98%</t>
  </si>
  <si>
    <t>终端无故障运行率</t>
  </si>
  <si>
    <t>时效指标</t>
  </si>
  <si>
    <t>项目保障时间</t>
  </si>
  <si>
    <t>≤12个月</t>
  </si>
  <si>
    <t>12个月</t>
  </si>
  <si>
    <t>成本指标</t>
  </si>
  <si>
    <t>经济成本指标</t>
  </si>
  <si>
    <t>租用互联网带宽成本</t>
  </si>
  <si>
    <t>≤79.50万元</t>
  </si>
  <si>
    <t>79.5万元</t>
  </si>
  <si>
    <t>年度维护成本变化率</t>
  </si>
  <si>
    <t>≤10%</t>
  </si>
  <si>
    <t>续上页</t>
  </si>
  <si>
    <t>应用系统维护、软件维护成本</t>
  </si>
  <si>
    <t>≤58.10万元</t>
  </si>
  <si>
    <t>52.6万元</t>
  </si>
  <si>
    <t>租用专属云成本</t>
  </si>
  <si>
    <t>≤82.91万元</t>
  </si>
  <si>
    <t>80.51万元</t>
  </si>
  <si>
    <t>硬件维护成本</t>
  </si>
  <si>
    <t>≤152万元</t>
  </si>
  <si>
    <t>147.28万元</t>
  </si>
  <si>
    <t>效益指标</t>
  </si>
  <si>
    <t>社会效益指标</t>
  </si>
  <si>
    <t>CPU、内存、存储设备等资源利用率</t>
  </si>
  <si>
    <t>≥80%</t>
  </si>
  <si>
    <t>硬件使用率</t>
  </si>
  <si>
    <t>≥90%</t>
  </si>
  <si>
    <t>终端有闲置情况，硬件使用率未达预期；后续将优化设备调度与资源分配策略，提升硬件利用率</t>
  </si>
  <si>
    <t>系统、设备未来持续使用年限</t>
  </si>
  <si>
    <t>≥2年</t>
  </si>
  <si>
    <t>2年</t>
  </si>
  <si>
    <t>系统、设备未来使用情况有待跟踪；将持续加强项目执行管理，延长使用年限</t>
  </si>
  <si>
    <t>系统利用率</t>
  </si>
  <si>
    <t>满意度指标</t>
  </si>
  <si>
    <t>服务对象满意度指标</t>
  </si>
  <si>
    <t>使用人员满意度</t>
  </si>
  <si>
    <t>满意度调查工作质量尚有提升空间；将设置运维电话，及时解决用户使用问题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</si>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</sst>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strike/>
      <sz val="1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textRotation="255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0" fontId="3" fillId="0" borderId="2" xfId="3" applyNumberFormat="1" applyFont="1" applyFill="1" applyBorder="1" applyAlignment="1" applyProtection="1">
      <alignment horizontal="center" vertical="center" wrapText="1"/>
    </xf>
    <xf numFmtId="10" fontId="3" fillId="0" borderId="2" xfId="3" applyNumberFormat="1" applyFont="1" applyBorder="1" applyAlignment="1">
      <alignment horizontal="center" vertical="center" wrapText="1"/>
    </xf>
    <xf numFmtId="10" fontId="3" fillId="0" borderId="2" xfId="3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K36"/>
  <sheetViews>
    <sheetView tabSelected="1" view="pageBreakPreview" zoomScale="85" zoomScaleNormal="96" workbookViewId="0">
      <selection activeCell="D35" sqref="D35:E35"/>
    </sheetView>
  </sheetViews>
  <sheetFormatPr defaultColWidth="9" defaultRowHeight="14"/>
  <cols>
    <col min="1" max="1" width="5.625" customWidth="1"/>
    <col min="2" max="2" width="5.375" customWidth="1"/>
    <col min="3" max="3" width="5.125" customWidth="1"/>
    <col min="4" max="4" width="11.125" customWidth="1"/>
    <col min="5" max="5" width="8.875" customWidth="1"/>
    <col min="6" max="6" width="10.25" customWidth="1"/>
    <col min="7" max="7" width="7.25" customWidth="1"/>
    <col min="8" max="8" width="6.125" customWidth="1"/>
    <col min="9" max="9" width="6.75" customWidth="1"/>
    <col min="10" max="10" width="7.375" customWidth="1"/>
    <col min="11" max="11" width="9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</row>
    <row r="4" ht="16" customHeight="1" spans="1:11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 t="s">
        <v>7</v>
      </c>
      <c r="I4" s="4"/>
      <c r="J4" s="4"/>
      <c r="K4" s="4"/>
    </row>
    <row r="5" ht="64" customHeight="1" spans="1:11">
      <c r="A5" s="4" t="s">
        <v>8</v>
      </c>
      <c r="B5" s="4"/>
      <c r="C5" s="5"/>
      <c r="D5" s="5"/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4"/>
      <c r="K5" s="4" t="s">
        <v>14</v>
      </c>
    </row>
    <row r="6" spans="1:11">
      <c r="A6" s="4"/>
      <c r="B6" s="4"/>
      <c r="C6" s="6" t="s">
        <v>15</v>
      </c>
      <c r="D6" s="6"/>
      <c r="E6" s="7">
        <v>575.387032</v>
      </c>
      <c r="F6" s="7">
        <v>575.387032</v>
      </c>
      <c r="G6" s="7">
        <v>555.7058</v>
      </c>
      <c r="H6" s="4">
        <v>10</v>
      </c>
      <c r="I6" s="14">
        <f>G6/F6</f>
        <v>0.965794793929245</v>
      </c>
      <c r="J6" s="15"/>
      <c r="K6" s="7">
        <f>I6*10</f>
        <v>9.65794793929245</v>
      </c>
    </row>
    <row r="7" spans="1:11">
      <c r="A7" s="4"/>
      <c r="B7" s="4"/>
      <c r="C7" s="4" t="s">
        <v>16</v>
      </c>
      <c r="D7" s="4"/>
      <c r="E7" s="7">
        <v>575.387032</v>
      </c>
      <c r="F7" s="7">
        <v>575.387032</v>
      </c>
      <c r="G7" s="7">
        <v>555.71</v>
      </c>
      <c r="H7" s="4" t="s">
        <v>17</v>
      </c>
      <c r="I7" s="16" t="s">
        <v>18</v>
      </c>
      <c r="J7" s="16"/>
      <c r="K7" s="4" t="s">
        <v>17</v>
      </c>
    </row>
    <row r="8" spans="1:11">
      <c r="A8" s="4"/>
      <c r="B8" s="4"/>
      <c r="C8" s="4" t="s">
        <v>19</v>
      </c>
      <c r="D8" s="4"/>
      <c r="E8" s="7">
        <v>0</v>
      </c>
      <c r="F8" s="7">
        <v>0</v>
      </c>
      <c r="G8" s="7">
        <v>0</v>
      </c>
      <c r="H8" s="4" t="s">
        <v>17</v>
      </c>
      <c r="I8" s="16" t="s">
        <v>18</v>
      </c>
      <c r="J8" s="16"/>
      <c r="K8" s="4" t="s">
        <v>17</v>
      </c>
    </row>
    <row r="9" spans="1:11">
      <c r="A9" s="4"/>
      <c r="B9" s="4"/>
      <c r="C9" s="4" t="s">
        <v>20</v>
      </c>
      <c r="D9" s="4"/>
      <c r="E9" s="7">
        <v>0</v>
      </c>
      <c r="F9" s="7">
        <v>0</v>
      </c>
      <c r="G9" s="7">
        <v>0</v>
      </c>
      <c r="H9" s="4" t="s">
        <v>17</v>
      </c>
      <c r="I9" s="16" t="s">
        <v>18</v>
      </c>
      <c r="J9" s="16"/>
      <c r="K9" s="4" t="s">
        <v>17</v>
      </c>
    </row>
    <row r="10" spans="1:11">
      <c r="A10" s="4" t="s">
        <v>21</v>
      </c>
      <c r="B10" s="4" t="s">
        <v>22</v>
      </c>
      <c r="C10" s="4"/>
      <c r="D10" s="4"/>
      <c r="E10" s="4"/>
      <c r="F10" s="4"/>
      <c r="G10" s="4" t="s">
        <v>23</v>
      </c>
      <c r="H10" s="4"/>
      <c r="I10" s="4"/>
      <c r="J10" s="4"/>
      <c r="K10" s="4"/>
    </row>
    <row r="11" ht="110" customHeight="1" spans="1:11">
      <c r="A11" s="4"/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  <c r="K11" s="8"/>
    </row>
    <row r="12" ht="43" customHeight="1" spans="1:11">
      <c r="A12" s="9" t="s">
        <v>26</v>
      </c>
      <c r="B12" s="4" t="s">
        <v>27</v>
      </c>
      <c r="C12" s="4" t="s">
        <v>28</v>
      </c>
      <c r="D12" s="4" t="s">
        <v>29</v>
      </c>
      <c r="E12" s="4"/>
      <c r="F12" s="4" t="s">
        <v>30</v>
      </c>
      <c r="G12" s="4" t="s">
        <v>31</v>
      </c>
      <c r="H12" s="4" t="s">
        <v>12</v>
      </c>
      <c r="I12" s="4" t="s">
        <v>14</v>
      </c>
      <c r="J12" s="4" t="s">
        <v>32</v>
      </c>
      <c r="K12" s="4"/>
    </row>
    <row r="13" ht="19" customHeight="1" spans="1:11">
      <c r="A13" s="9"/>
      <c r="B13" s="4" t="s">
        <v>33</v>
      </c>
      <c r="C13" s="4" t="s">
        <v>34</v>
      </c>
      <c r="D13" s="4" t="s">
        <v>35</v>
      </c>
      <c r="E13" s="4"/>
      <c r="F13" s="20" t="s">
        <v>36</v>
      </c>
      <c r="G13" s="4" t="s">
        <v>37</v>
      </c>
      <c r="H13" s="4">
        <v>5</v>
      </c>
      <c r="I13" s="7">
        <v>5</v>
      </c>
      <c r="J13" s="4"/>
      <c r="K13" s="4"/>
    </row>
    <row r="14" ht="34" customHeight="1" spans="1:11">
      <c r="A14" s="9"/>
      <c r="B14" s="4"/>
      <c r="C14" s="4"/>
      <c r="D14" s="4" t="s">
        <v>38</v>
      </c>
      <c r="E14" s="4"/>
      <c r="F14" s="20" t="s">
        <v>36</v>
      </c>
      <c r="G14" s="4" t="s">
        <v>37</v>
      </c>
      <c r="H14" s="4">
        <v>2</v>
      </c>
      <c r="I14" s="7">
        <v>2</v>
      </c>
      <c r="J14" s="4"/>
      <c r="K14" s="4"/>
    </row>
    <row r="15" ht="88" customHeight="1" spans="1:11">
      <c r="A15" s="9"/>
      <c r="B15" s="4"/>
      <c r="C15" s="4"/>
      <c r="D15" s="4" t="s">
        <v>39</v>
      </c>
      <c r="E15" s="4"/>
      <c r="F15" s="4" t="s">
        <v>40</v>
      </c>
      <c r="G15" s="4" t="s">
        <v>41</v>
      </c>
      <c r="H15" s="4">
        <v>5</v>
      </c>
      <c r="I15" s="7">
        <v>3.5</v>
      </c>
      <c r="J15" s="8" t="s">
        <v>42</v>
      </c>
      <c r="K15" s="8"/>
    </row>
    <row r="16" ht="24" customHeight="1" spans="1:11">
      <c r="A16" s="9"/>
      <c r="B16" s="4"/>
      <c r="C16" s="4"/>
      <c r="D16" s="4" t="s">
        <v>43</v>
      </c>
      <c r="E16" s="4"/>
      <c r="F16" s="20" t="s">
        <v>44</v>
      </c>
      <c r="G16" s="4" t="s">
        <v>45</v>
      </c>
      <c r="H16" s="4">
        <v>3</v>
      </c>
      <c r="I16" s="7">
        <v>3</v>
      </c>
      <c r="J16" s="4"/>
      <c r="K16" s="4"/>
    </row>
    <row r="17" ht="24" customHeight="1" spans="1:11">
      <c r="A17" s="9"/>
      <c r="B17" s="4"/>
      <c r="C17" s="4"/>
      <c r="D17" s="4" t="s">
        <v>46</v>
      </c>
      <c r="E17" s="4"/>
      <c r="F17" s="20" t="s">
        <v>47</v>
      </c>
      <c r="G17" s="4" t="s">
        <v>48</v>
      </c>
      <c r="H17" s="4">
        <v>3</v>
      </c>
      <c r="I17" s="7">
        <v>3</v>
      </c>
      <c r="J17" s="4"/>
      <c r="K17" s="4"/>
    </row>
    <row r="18" ht="24" customHeight="1" spans="1:11">
      <c r="A18" s="9"/>
      <c r="B18" s="4"/>
      <c r="C18" s="4" t="s">
        <v>49</v>
      </c>
      <c r="D18" s="4" t="s">
        <v>50</v>
      </c>
      <c r="E18" s="4"/>
      <c r="F18" s="4" t="s">
        <v>51</v>
      </c>
      <c r="G18" s="4" t="s">
        <v>52</v>
      </c>
      <c r="H18" s="4">
        <v>3</v>
      </c>
      <c r="I18" s="7">
        <v>3</v>
      </c>
      <c r="J18" s="4"/>
      <c r="K18" s="4"/>
    </row>
    <row r="19" ht="24" customHeight="1" spans="1:11">
      <c r="A19" s="9"/>
      <c r="B19" s="4"/>
      <c r="C19" s="4"/>
      <c r="D19" s="4" t="s">
        <v>53</v>
      </c>
      <c r="E19" s="4"/>
      <c r="F19" s="4" t="s">
        <v>54</v>
      </c>
      <c r="G19" s="10">
        <v>1</v>
      </c>
      <c r="H19" s="4">
        <v>3</v>
      </c>
      <c r="I19" s="7">
        <v>3</v>
      </c>
      <c r="J19" s="4"/>
      <c r="K19" s="4"/>
    </row>
    <row r="20" ht="24" customHeight="1" spans="1:11">
      <c r="A20" s="9"/>
      <c r="B20" s="4"/>
      <c r="C20" s="4"/>
      <c r="D20" s="4" t="s">
        <v>55</v>
      </c>
      <c r="E20" s="4"/>
      <c r="F20" s="4" t="s">
        <v>56</v>
      </c>
      <c r="G20" s="4" t="s">
        <v>52</v>
      </c>
      <c r="H20" s="4">
        <v>3</v>
      </c>
      <c r="I20" s="7">
        <v>3</v>
      </c>
      <c r="J20" s="17"/>
      <c r="K20" s="17"/>
    </row>
    <row r="21" ht="24" customHeight="1" spans="1:11">
      <c r="A21" s="9"/>
      <c r="B21" s="4"/>
      <c r="C21" s="4"/>
      <c r="D21" s="4" t="s">
        <v>57</v>
      </c>
      <c r="E21" s="4"/>
      <c r="F21" s="4" t="s">
        <v>51</v>
      </c>
      <c r="G21" s="4" t="s">
        <v>52</v>
      </c>
      <c r="H21" s="4">
        <v>3</v>
      </c>
      <c r="I21" s="7">
        <v>3</v>
      </c>
      <c r="J21" s="4"/>
      <c r="K21" s="4"/>
    </row>
    <row r="22" ht="24" customHeight="1" spans="1:11">
      <c r="A22" s="9"/>
      <c r="B22" s="4"/>
      <c r="C22" s="4"/>
      <c r="D22" s="4" t="s">
        <v>58</v>
      </c>
      <c r="E22" s="4"/>
      <c r="F22" s="4" t="s">
        <v>59</v>
      </c>
      <c r="G22" s="10">
        <v>1</v>
      </c>
      <c r="H22" s="4">
        <v>3</v>
      </c>
      <c r="I22" s="7">
        <v>3</v>
      </c>
      <c r="J22" s="4"/>
      <c r="K22" s="4"/>
    </row>
    <row r="23" ht="24" customHeight="1" spans="1:11">
      <c r="A23" s="9"/>
      <c r="B23" s="4"/>
      <c r="C23" s="4"/>
      <c r="D23" s="4" t="s">
        <v>60</v>
      </c>
      <c r="E23" s="4"/>
      <c r="F23" s="4" t="s">
        <v>59</v>
      </c>
      <c r="G23" s="10">
        <v>0.98</v>
      </c>
      <c r="H23" s="4">
        <v>3</v>
      </c>
      <c r="I23" s="7">
        <v>3</v>
      </c>
      <c r="J23" s="4"/>
      <c r="K23" s="4"/>
    </row>
    <row r="24" ht="29" customHeight="1" spans="1:11">
      <c r="A24" s="9"/>
      <c r="B24" s="4"/>
      <c r="C24" s="4" t="s">
        <v>61</v>
      </c>
      <c r="D24" s="4" t="s">
        <v>62</v>
      </c>
      <c r="E24" s="4"/>
      <c r="F24" s="4" t="s">
        <v>63</v>
      </c>
      <c r="G24" s="4" t="s">
        <v>64</v>
      </c>
      <c r="H24" s="4">
        <v>4</v>
      </c>
      <c r="I24" s="7">
        <v>4</v>
      </c>
      <c r="J24" s="4"/>
      <c r="K24" s="4"/>
    </row>
    <row r="25" ht="37" customHeight="1" spans="1:11">
      <c r="A25" s="9"/>
      <c r="B25" s="4" t="s">
        <v>65</v>
      </c>
      <c r="C25" s="4" t="s">
        <v>66</v>
      </c>
      <c r="D25" s="11" t="s">
        <v>67</v>
      </c>
      <c r="E25" s="11"/>
      <c r="F25" s="11" t="s">
        <v>68</v>
      </c>
      <c r="G25" s="4" t="s">
        <v>69</v>
      </c>
      <c r="H25" s="4">
        <v>4</v>
      </c>
      <c r="I25" s="7">
        <v>4</v>
      </c>
      <c r="J25" s="4"/>
      <c r="K25" s="4"/>
    </row>
    <row r="26" ht="23" customHeight="1" spans="1:11">
      <c r="A26" s="9"/>
      <c r="B26" s="4"/>
      <c r="C26" s="4"/>
      <c r="D26" s="11" t="s">
        <v>70</v>
      </c>
      <c r="E26" s="11"/>
      <c r="F26" s="11" t="s">
        <v>71</v>
      </c>
      <c r="G26" s="12">
        <v>0.03</v>
      </c>
      <c r="H26" s="4">
        <v>3</v>
      </c>
      <c r="I26" s="7">
        <v>3</v>
      </c>
      <c r="J26" s="4"/>
      <c r="K26" s="4"/>
    </row>
    <row r="27" ht="37" customHeight="1" spans="1:11">
      <c r="A27" s="9" t="s">
        <v>72</v>
      </c>
      <c r="B27" s="9" t="s">
        <v>72</v>
      </c>
      <c r="C27" s="9" t="s">
        <v>72</v>
      </c>
      <c r="D27" s="4" t="s">
        <v>73</v>
      </c>
      <c r="E27" s="4"/>
      <c r="F27" s="11" t="s">
        <v>74</v>
      </c>
      <c r="G27" s="4" t="s">
        <v>75</v>
      </c>
      <c r="H27" s="4">
        <v>5</v>
      </c>
      <c r="I27" s="7">
        <v>5</v>
      </c>
      <c r="J27" s="4"/>
      <c r="K27" s="4"/>
    </row>
    <row r="28" ht="37" customHeight="1" spans="1:11">
      <c r="A28" s="9"/>
      <c r="B28" s="9"/>
      <c r="C28" s="9"/>
      <c r="D28" s="11" t="s">
        <v>76</v>
      </c>
      <c r="E28" s="11"/>
      <c r="F28" s="11" t="s">
        <v>77</v>
      </c>
      <c r="G28" s="4" t="s">
        <v>78</v>
      </c>
      <c r="H28" s="4">
        <v>4</v>
      </c>
      <c r="I28" s="7">
        <v>4</v>
      </c>
      <c r="J28" s="4"/>
      <c r="K28" s="4"/>
    </row>
    <row r="29" ht="37" customHeight="1" spans="1:11">
      <c r="A29" s="9"/>
      <c r="B29" s="9"/>
      <c r="C29" s="9"/>
      <c r="D29" s="11" t="s">
        <v>79</v>
      </c>
      <c r="E29" s="11"/>
      <c r="F29" s="11" t="s">
        <v>80</v>
      </c>
      <c r="G29" s="4" t="s">
        <v>81</v>
      </c>
      <c r="H29" s="4">
        <v>4</v>
      </c>
      <c r="I29" s="7">
        <v>4</v>
      </c>
      <c r="J29" s="4"/>
      <c r="K29" s="4"/>
    </row>
    <row r="30" ht="37" customHeight="1" spans="1:11">
      <c r="A30" s="9"/>
      <c r="B30" s="4" t="s">
        <v>82</v>
      </c>
      <c r="C30" s="4" t="s">
        <v>83</v>
      </c>
      <c r="D30" s="4" t="s">
        <v>84</v>
      </c>
      <c r="E30" s="4"/>
      <c r="F30" s="4" t="s">
        <v>85</v>
      </c>
      <c r="G30" s="10">
        <v>0.9</v>
      </c>
      <c r="H30" s="4">
        <v>5</v>
      </c>
      <c r="I30" s="7">
        <v>5</v>
      </c>
      <c r="J30" s="4"/>
      <c r="K30" s="4"/>
    </row>
    <row r="31" ht="75.95" customHeight="1" spans="1:11">
      <c r="A31" s="9"/>
      <c r="B31" s="4"/>
      <c r="C31" s="4"/>
      <c r="D31" s="11" t="s">
        <v>86</v>
      </c>
      <c r="E31" s="11"/>
      <c r="F31" s="4" t="s">
        <v>87</v>
      </c>
      <c r="G31" s="10">
        <v>0.89</v>
      </c>
      <c r="H31" s="4">
        <v>5</v>
      </c>
      <c r="I31" s="7">
        <v>2</v>
      </c>
      <c r="J31" s="8" t="s">
        <v>88</v>
      </c>
      <c r="K31" s="8"/>
    </row>
    <row r="32" ht="54.95" customHeight="1" spans="1:11">
      <c r="A32" s="9"/>
      <c r="B32" s="4"/>
      <c r="C32" s="4"/>
      <c r="D32" s="4" t="s">
        <v>89</v>
      </c>
      <c r="E32" s="4"/>
      <c r="F32" s="4" t="s">
        <v>90</v>
      </c>
      <c r="G32" s="4" t="s">
        <v>91</v>
      </c>
      <c r="H32" s="4">
        <v>5</v>
      </c>
      <c r="I32" s="7">
        <v>4</v>
      </c>
      <c r="J32" s="8" t="s">
        <v>92</v>
      </c>
      <c r="K32" s="8"/>
    </row>
    <row r="33" ht="14.25" customHeight="1" spans="1:11">
      <c r="A33" s="9"/>
      <c r="B33" s="4"/>
      <c r="C33" s="4"/>
      <c r="D33" s="11" t="s">
        <v>93</v>
      </c>
      <c r="E33" s="11"/>
      <c r="F33" s="4" t="s">
        <v>54</v>
      </c>
      <c r="G33" s="10">
        <v>0.95</v>
      </c>
      <c r="H33" s="4">
        <v>5</v>
      </c>
      <c r="I33" s="7">
        <v>5</v>
      </c>
      <c r="J33" s="8"/>
      <c r="K33" s="8"/>
    </row>
    <row r="34" ht="23.1" customHeight="1" spans="1:11">
      <c r="A34" s="9"/>
      <c r="B34" s="4"/>
      <c r="C34" s="4"/>
      <c r="D34" s="11"/>
      <c r="E34" s="11"/>
      <c r="F34" s="4"/>
      <c r="G34" s="4"/>
      <c r="H34" s="4"/>
      <c r="I34" s="7"/>
      <c r="J34" s="8"/>
      <c r="K34" s="8"/>
    </row>
    <row r="35" ht="78.95" customHeight="1" spans="1:11">
      <c r="A35" s="9"/>
      <c r="B35" s="4" t="s">
        <v>94</v>
      </c>
      <c r="C35" s="4" t="s">
        <v>95</v>
      </c>
      <c r="D35" s="4" t="s">
        <v>96</v>
      </c>
      <c r="E35" s="4"/>
      <c r="F35" s="11" t="s">
        <v>87</v>
      </c>
      <c r="G35" s="10">
        <v>0.95</v>
      </c>
      <c r="H35" s="4">
        <v>10</v>
      </c>
      <c r="I35" s="7">
        <v>8</v>
      </c>
      <c r="J35" s="18" t="s">
        <v>97</v>
      </c>
      <c r="K35" s="18"/>
    </row>
    <row r="36" s="1" customFormat="1" ht="15" customHeight="1" spans="1:11">
      <c r="A36" s="13" t="s">
        <v>98</v>
      </c>
      <c r="B36" s="13"/>
      <c r="C36" s="13"/>
      <c r="D36" s="13"/>
      <c r="E36" s="13"/>
      <c r="F36" s="13"/>
      <c r="G36" s="13"/>
      <c r="H36" s="13">
        <v>100</v>
      </c>
      <c r="I36" s="19">
        <f>SUM(I13:I35)+K6</f>
        <v>92.1579479392925</v>
      </c>
      <c r="J36" s="13"/>
      <c r="K36" s="13"/>
    </row>
  </sheetData>
  <mergeCells count="86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5:E35"/>
    <mergeCell ref="J35:K35"/>
    <mergeCell ref="A36:G36"/>
    <mergeCell ref="J36:K36"/>
    <mergeCell ref="A10:A11"/>
    <mergeCell ref="A12:A26"/>
    <mergeCell ref="A27:A35"/>
    <mergeCell ref="B13:B24"/>
    <mergeCell ref="B25:B26"/>
    <mergeCell ref="B27:B29"/>
    <mergeCell ref="B30:B34"/>
    <mergeCell ref="C13:C17"/>
    <mergeCell ref="C18:C23"/>
    <mergeCell ref="C25:C26"/>
    <mergeCell ref="C27:C29"/>
    <mergeCell ref="C30:C34"/>
    <mergeCell ref="F33:F34"/>
    <mergeCell ref="G33:G34"/>
    <mergeCell ref="H33:H34"/>
    <mergeCell ref="I33:I34"/>
    <mergeCell ref="A5:B9"/>
    <mergeCell ref="D33:E34"/>
    <mergeCell ref="J33:K34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92.16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Lewis Hamilton </cp:lastModifiedBy>
  <dcterms:created xsi:type="dcterms:W3CDTF">2021-04-13T11:24:00Z</dcterms:created>
  <cp:lastPrinted>2025-05-09T16:16:00Z</cp:lastPrinted>
  <dcterms:modified xsi:type="dcterms:W3CDTF">2025-08-25T07:15:19Z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C1F2CA39AA0744E588BB4B313C9B177E</vt:lpwstr>
  </property>
  <property fmtid="{D5CDD505-2E9C-101B-9397-08002B2CF9AE}" pid="3" name="KSOProductBuildVer">
    <vt:lpwstr>2052-12.1.0.22529</vt:lpwstr>
  </property>
  <property fmtid="{D5CDD505-2E9C-101B-9397-08002B2CF9AE}" pid="4" name="EM_Doc_Temp_ID">
    <vt:lpwstr>EE22FF5F-B02E-4969-9BD3-E02BAAA37C30</vt:lpwstr>
  </property>
</Properties>
</file>