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400" windowHeight="10080"/>
  </bookViews>
  <sheets>
    <sheet name="定稿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<sst xmlns="http://schemas.openxmlformats.org/spreadsheetml/2006/main" count="113" uniqueCount="96">
  <si>
    <t>项目支出绩效自评表</t>
  </si>
  <si>
    <t>（2024年度）</t>
  </si>
  <si>
    <t>项目名称</t>
  </si>
  <si>
    <t>科学教育节目运行服务</t>
  </si>
  <si>
    <t>主管部门</t>
  </si>
  <si>
    <t>北京市科学技术协会</t>
  </si>
  <si>
    <t>实施单位</t>
  </si>
  <si>
    <t>北京科普发展与研究中心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</si>
  <si>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</si>
  <si>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</si>
  <si>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</si>
  <si>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</si>
  <si>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</si>
  <si>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</si>
  <si>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</si>
  <si>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</si>
  <si>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</si>
  <si>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</si>
  <si>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</si>
  <si>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</si>
  <si>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</si>
  <si>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</si>
  <si>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</si>
  <si>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</si>
  <si>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在“十四五”北京国际科技创新中心规划明确的重点领域（如：人工智能、量子信息、生物技术等）中选定12个领域，邀请相关领域科学大家即“大先生”，策划、拍摄、剪辑12集节目，面向青少年，引导青少年激发科学好奇心、激活科学兴趣、培育科学态度、播下科学种子，营造热爱科学、崇尚创新、尊重创造的社会氛围，达到弘扬科学家精神、传递主流价值观、传播科学前沿新知的目的。
2.加强对《大先生》品牌的宣传，从品牌塑造、内容生产和重点活动三个方向，全方位提升《大先生》品牌形象和影响力。</t>
  </si>
  <si>
    <t>1.本年度邀请了加速器、材料设计、石油勘探、材料学、泌尿外科、航空动力、通信与电子系统、核物理、数学、生态基因组、水利水电、化学毒理共12个领域的科学大家参与节目，完成了策划、拍摄及制作播出工作，《大先生》在北京卫视播出后，节目在电视端、融媒端均表现强势，《大先生》第三季电视端全国收视率同时段省级卫视排名第5，本地收视率同时段本地排名第1。
2.开展《大先生》百校百场校园示范活动10场和动员活动90场，服务青少年9980人次，线上传播1038万次。二创开发24个短视频，并配套研发12节课程。开展5场“致敬科学家”系列微博活动和1场线下探馆活动。相关工作对《大先生》品牌打造起到了保障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</si>
  <si>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</si>
  <si>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</si>
  <si>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</si>
  <si>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</si>
  <si>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</si>
  <si>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</si>
  <si>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</si>
  <si>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</si>
  <si>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</si>
  <si>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节目总体策划案</t>
  </si>
  <si>
    <t>=1份</t>
  </si>
  <si>
    <t>1份</t>
  </si>
  <si>
    <t>单期节目策划案</t>
  </si>
  <si>
    <t>=12份</t>
  </si>
  <si>
    <t>12份</t>
  </si>
  <si>
    <t>制作节目邀请“大先生”涉及领域</t>
  </si>
  <si>
    <t>=12个</t>
  </si>
  <si>
    <t>12个</t>
  </si>
  <si>
    <t>组织《大先生》校园活动</t>
  </si>
  <si>
    <t>≥10场</t>
  </si>
  <si>
    <t>10场</t>
  </si>
  <si>
    <t>开发《大先生》系列二创短视频</t>
  </si>
  <si>
    <t>≥24个</t>
  </si>
  <si>
    <t>24个</t>
  </si>
  <si>
    <t>质量指标</t>
  </si>
  <si>
    <t>节目拍摄标准符合电视播放要求，图画清晰稳定、色彩自然、无杂乱信号</t>
  </si>
  <si>
    <t>优</t>
  </si>
  <si>
    <t>节目制作字幕清晰、准确无误、无错别字和漏字现象</t>
  </si>
  <si>
    <t>每期节目内容均符合当期专业领域定位，具有趣味性、教育性</t>
  </si>
  <si>
    <t>良</t>
  </si>
  <si>
    <t>每期节目内容均符合当期专业领域定位，具有一定的趣味性、教育性，但仍具备改进空间；下一步将强化节目策划</t>
  </si>
  <si>
    <t>续上页</t>
  </si>
  <si>
    <t>时效指标</t>
  </si>
  <si>
    <t>完成节目制作委托服务合同签订</t>
  </si>
  <si>
    <t>≤9月</t>
  </si>
  <si>
    <t>4月</t>
  </si>
  <si>
    <t>完成品牌塑造及提升委托服务合同签订</t>
  </si>
  <si>
    <t>6月</t>
  </si>
  <si>
    <t>完成节目制作</t>
  </si>
  <si>
    <t>≤12月</t>
  </si>
  <si>
    <t>11月</t>
  </si>
  <si>
    <t>完成品牌宣传活动内容</t>
  </si>
  <si>
    <t>12月</t>
  </si>
  <si>
    <t>成本指标</t>
  </si>
  <si>
    <t>经济成本指标</t>
  </si>
  <si>
    <t>科学教育节目运行服务成本控制有效性</t>
  </si>
  <si>
    <t>≥90%</t>
  </si>
  <si>
    <t>效益指标</t>
  </si>
  <si>
    <t>社会效益指标</t>
  </si>
  <si>
    <t>项目宣传渠道及平台数量</t>
  </si>
  <si>
    <t>≥30个</t>
  </si>
  <si>
    <t>31个</t>
  </si>
  <si>
    <t>全国收视率</t>
  </si>
  <si>
    <t>≥0.3%</t>
  </si>
  <si>
    <t>同时段省级卫视排名</t>
  </si>
  <si>
    <t>≤5名</t>
  </si>
  <si>
    <t>5名</t>
  </si>
  <si>
    <t>本地收视率</t>
  </si>
  <si>
    <t>≥1.5%</t>
  </si>
  <si>
    <t>同时段本地排名</t>
  </si>
  <si>
    <t>≤3名</t>
  </si>
  <si>
    <t>1名</t>
  </si>
  <si>
    <t>活动线上传播量</t>
  </si>
  <si>
    <t>≥1000万次</t>
  </si>
  <si>
    <t>1038万次</t>
  </si>
  <si>
    <t>满意度指标</t>
  </si>
  <si>
    <t>服务对象满意度指标</t>
  </si>
  <si>
    <t>节目观众满意度</t>
  </si>
  <si>
    <t>观众满意度调查问卷设计调查题目较为单一；今后将注意丰富问卷内容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</si>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</sst>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%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i/>
      <sz val="10"/>
      <color rgb="FFC00000"/>
      <name val="宋体"/>
      <charset val="134"/>
    </font>
    <font>
      <i/>
      <sz val="10"/>
      <name val="宋体"/>
      <charset val="134"/>
    </font>
    <font>
      <sz val="10"/>
      <color rgb="FFC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textRotation="255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255" wrapText="1"/>
    </xf>
    <xf numFmtId="0" fontId="3" fillId="0" borderId="6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2" xfId="0" applyFont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33"/>
  <sheetViews>
    <sheetView tabSelected="1" view="pageBreakPreview" zoomScaleNormal="100" topLeftCell="A20" workbookViewId="0">
      <selection activeCell="B21" sqref="B21:B24"/>
    </sheetView>
  </sheetViews>
  <sheetFormatPr defaultColWidth="9" defaultRowHeight="14"/>
  <cols>
    <col min="1" max="1" width="5.625" customWidth="1"/>
    <col min="2" max="2" width="5.375" customWidth="1"/>
    <col min="3" max="3" width="5.125" customWidth="1"/>
    <col min="4" max="4" width="11.125" customWidth="1"/>
    <col min="5" max="5" width="8.875" customWidth="1"/>
    <col min="6" max="6" width="10.25" customWidth="1"/>
    <col min="7" max="7" width="7.25" customWidth="1"/>
    <col min="8" max="8" width="6.125" customWidth="1"/>
    <col min="9" max="9" width="6.75" customWidth="1"/>
    <col min="10" max="10" width="7.375" customWidth="1"/>
    <col min="11" max="11" width="9" customWidth="1"/>
    <col min="12" max="12" width="2.33333333333333" customWidth="1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19"/>
    </row>
    <row r="2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20"/>
    </row>
    <row r="3" spans="1:12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21"/>
    </row>
    <row r="4" spans="1:12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  <c r="L4" s="21"/>
    </row>
    <row r="5" ht="58.35" customHeight="1" spans="1:12">
      <c r="A5" s="4" t="s">
        <v>8</v>
      </c>
      <c r="B5" s="4"/>
      <c r="C5" s="5"/>
      <c r="D5" s="5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/>
      <c r="K5" s="4" t="s">
        <v>14</v>
      </c>
      <c r="L5" s="21"/>
    </row>
    <row r="6" spans="1:12">
      <c r="A6" s="4"/>
      <c r="B6" s="4"/>
      <c r="C6" s="6" t="s">
        <v>15</v>
      </c>
      <c r="D6" s="6"/>
      <c r="E6" s="7">
        <v>968.96</v>
      </c>
      <c r="F6" s="7">
        <v>968.96</v>
      </c>
      <c r="G6" s="7">
        <v>962.43</v>
      </c>
      <c r="H6" s="4">
        <v>10</v>
      </c>
      <c r="I6" s="22">
        <f>G6/F6</f>
        <v>0.993260815719947</v>
      </c>
      <c r="J6" s="22"/>
      <c r="K6" s="7">
        <v>9.933</v>
      </c>
      <c r="L6" s="23"/>
    </row>
    <row r="7" spans="1:12">
      <c r="A7" s="4"/>
      <c r="B7" s="4"/>
      <c r="C7" s="4" t="s">
        <v>16</v>
      </c>
      <c r="D7" s="4"/>
      <c r="E7" s="7">
        <v>968.96</v>
      </c>
      <c r="F7" s="7">
        <v>968.96</v>
      </c>
      <c r="G7" s="7">
        <v>962.43</v>
      </c>
      <c r="H7" s="4" t="s">
        <v>17</v>
      </c>
      <c r="I7" s="22" t="s">
        <v>18</v>
      </c>
      <c r="J7" s="22"/>
      <c r="K7" s="4" t="s">
        <v>17</v>
      </c>
      <c r="L7" s="21"/>
    </row>
    <row r="8" spans="1:12">
      <c r="A8" s="4"/>
      <c r="B8" s="4"/>
      <c r="C8" s="4" t="s">
        <v>19</v>
      </c>
      <c r="D8" s="4"/>
      <c r="E8" s="7">
        <v>0</v>
      </c>
      <c r="F8" s="7">
        <v>0</v>
      </c>
      <c r="G8" s="7">
        <v>0</v>
      </c>
      <c r="H8" s="4" t="s">
        <v>17</v>
      </c>
      <c r="I8" s="22" t="s">
        <v>18</v>
      </c>
      <c r="J8" s="22"/>
      <c r="K8" s="4" t="s">
        <v>17</v>
      </c>
      <c r="L8" s="21"/>
    </row>
    <row r="9" spans="1:12">
      <c r="A9" s="4"/>
      <c r="B9" s="4"/>
      <c r="C9" s="4" t="s">
        <v>20</v>
      </c>
      <c r="D9" s="4"/>
      <c r="E9" s="7">
        <v>0</v>
      </c>
      <c r="F9" s="7">
        <v>0</v>
      </c>
      <c r="G9" s="7">
        <v>0</v>
      </c>
      <c r="H9" s="4" t="s">
        <v>17</v>
      </c>
      <c r="I9" s="22" t="s">
        <v>18</v>
      </c>
      <c r="J9" s="22"/>
      <c r="K9" s="4" t="s">
        <v>17</v>
      </c>
      <c r="L9" s="21"/>
    </row>
    <row r="10" spans="1:12">
      <c r="A10" s="4" t="s">
        <v>21</v>
      </c>
      <c r="B10" s="4" t="s">
        <v>22</v>
      </c>
      <c r="C10" s="4"/>
      <c r="D10" s="4"/>
      <c r="E10" s="4"/>
      <c r="F10" s="4"/>
      <c r="G10" s="4" t="s">
        <v>23</v>
      </c>
      <c r="H10" s="4"/>
      <c r="I10" s="4"/>
      <c r="J10" s="4"/>
      <c r="K10" s="4"/>
      <c r="L10" s="21"/>
    </row>
    <row r="11" ht="223" customHeight="1" spans="1:12">
      <c r="A11" s="4"/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  <c r="K11" s="8"/>
      <c r="L11" s="24"/>
    </row>
    <row r="12" ht="35" customHeight="1" spans="1:12">
      <c r="A12" s="9" t="s">
        <v>26</v>
      </c>
      <c r="B12" s="4" t="s">
        <v>27</v>
      </c>
      <c r="C12" s="4" t="s">
        <v>28</v>
      </c>
      <c r="D12" s="4" t="s">
        <v>29</v>
      </c>
      <c r="E12" s="4"/>
      <c r="F12" s="4" t="s">
        <v>30</v>
      </c>
      <c r="G12" s="4" t="s">
        <v>31</v>
      </c>
      <c r="H12" s="4" t="s">
        <v>12</v>
      </c>
      <c r="I12" s="4" t="s">
        <v>14</v>
      </c>
      <c r="J12" s="4" t="s">
        <v>32</v>
      </c>
      <c r="K12" s="4"/>
      <c r="L12" s="21"/>
    </row>
    <row r="13" ht="24" customHeight="1" spans="1:12">
      <c r="A13" s="10"/>
      <c r="B13" s="11" t="s">
        <v>33</v>
      </c>
      <c r="C13" s="4" t="s">
        <v>34</v>
      </c>
      <c r="D13" s="4" t="s">
        <v>35</v>
      </c>
      <c r="E13" s="4"/>
      <c r="F13" s="29" t="s">
        <v>36</v>
      </c>
      <c r="G13" s="4" t="s">
        <v>37</v>
      </c>
      <c r="H13" s="4">
        <v>3</v>
      </c>
      <c r="I13" s="7">
        <v>3</v>
      </c>
      <c r="J13" s="25"/>
      <c r="K13" s="4"/>
      <c r="L13" s="26"/>
    </row>
    <row r="14" ht="31" customHeight="1" spans="1:12">
      <c r="A14" s="10"/>
      <c r="B14" s="12"/>
      <c r="C14" s="4"/>
      <c r="D14" s="4" t="s">
        <v>38</v>
      </c>
      <c r="E14" s="4"/>
      <c r="F14" s="29" t="s">
        <v>39</v>
      </c>
      <c r="G14" s="4" t="s">
        <v>40</v>
      </c>
      <c r="H14" s="4">
        <v>4</v>
      </c>
      <c r="I14" s="7">
        <v>4</v>
      </c>
      <c r="J14" s="4"/>
      <c r="K14" s="4"/>
      <c r="L14" s="21"/>
    </row>
    <row r="15" ht="38" customHeight="1" spans="1:12">
      <c r="A15" s="10"/>
      <c r="B15" s="12"/>
      <c r="C15" s="4"/>
      <c r="D15" s="4" t="s">
        <v>41</v>
      </c>
      <c r="E15" s="4"/>
      <c r="F15" s="29" t="s">
        <v>42</v>
      </c>
      <c r="G15" s="4" t="s">
        <v>43</v>
      </c>
      <c r="H15" s="4">
        <v>4</v>
      </c>
      <c r="I15" s="7">
        <v>4</v>
      </c>
      <c r="J15" s="4"/>
      <c r="K15" s="4"/>
      <c r="L15" s="21"/>
    </row>
    <row r="16" ht="39" customHeight="1" spans="1:12">
      <c r="A16" s="10"/>
      <c r="B16" s="12"/>
      <c r="C16" s="4"/>
      <c r="D16" s="4" t="s">
        <v>44</v>
      </c>
      <c r="E16" s="4"/>
      <c r="F16" s="4" t="s">
        <v>45</v>
      </c>
      <c r="G16" s="4" t="s">
        <v>46</v>
      </c>
      <c r="H16" s="4">
        <v>4</v>
      </c>
      <c r="I16" s="7">
        <v>4</v>
      </c>
      <c r="J16" s="4"/>
      <c r="K16" s="4"/>
      <c r="L16" s="21"/>
    </row>
    <row r="17" ht="41" customHeight="1" spans="1:12">
      <c r="A17" s="10"/>
      <c r="B17" s="12"/>
      <c r="C17" s="4"/>
      <c r="D17" s="4" t="s">
        <v>47</v>
      </c>
      <c r="E17" s="4"/>
      <c r="F17" s="4" t="s">
        <v>48</v>
      </c>
      <c r="G17" s="4" t="s">
        <v>49</v>
      </c>
      <c r="H17" s="4">
        <v>3</v>
      </c>
      <c r="I17" s="7">
        <v>3</v>
      </c>
      <c r="J17" s="4"/>
      <c r="K17" s="4"/>
      <c r="L17" s="21"/>
    </row>
    <row r="18" ht="48" customHeight="1" spans="1:12">
      <c r="A18" s="10"/>
      <c r="B18" s="12"/>
      <c r="C18" s="11" t="s">
        <v>50</v>
      </c>
      <c r="D18" s="4" t="s">
        <v>51</v>
      </c>
      <c r="E18" s="4"/>
      <c r="F18" s="4" t="s">
        <v>52</v>
      </c>
      <c r="G18" s="4" t="s">
        <v>52</v>
      </c>
      <c r="H18" s="4">
        <v>3</v>
      </c>
      <c r="I18" s="7">
        <v>3</v>
      </c>
      <c r="J18" s="4"/>
      <c r="K18" s="4"/>
      <c r="L18" s="21"/>
    </row>
    <row r="19" ht="48" customHeight="1" spans="1:12">
      <c r="A19" s="10"/>
      <c r="B19" s="12"/>
      <c r="C19" s="12"/>
      <c r="D19" s="4" t="s">
        <v>53</v>
      </c>
      <c r="E19" s="4"/>
      <c r="F19" s="4" t="s">
        <v>52</v>
      </c>
      <c r="G19" s="4" t="s">
        <v>52</v>
      </c>
      <c r="H19" s="4">
        <v>3</v>
      </c>
      <c r="I19" s="7">
        <v>3</v>
      </c>
      <c r="J19" s="4"/>
      <c r="K19" s="4"/>
      <c r="L19" s="21"/>
    </row>
    <row r="20" ht="97" customHeight="1" spans="1:12">
      <c r="A20" s="13"/>
      <c r="B20" s="14"/>
      <c r="C20" s="14"/>
      <c r="D20" s="4" t="s">
        <v>54</v>
      </c>
      <c r="E20" s="4"/>
      <c r="F20" s="4" t="s">
        <v>52</v>
      </c>
      <c r="G20" s="4" t="s">
        <v>55</v>
      </c>
      <c r="H20" s="4">
        <v>4</v>
      </c>
      <c r="I20" s="7">
        <v>3</v>
      </c>
      <c r="J20" s="8" t="s">
        <v>56</v>
      </c>
      <c r="K20" s="8"/>
      <c r="L20" s="21"/>
    </row>
    <row r="21" ht="31" customHeight="1" spans="1:12">
      <c r="A21" s="9" t="s">
        <v>57</v>
      </c>
      <c r="B21" s="9" t="s">
        <v>57</v>
      </c>
      <c r="C21" s="4" t="s">
        <v>58</v>
      </c>
      <c r="D21" s="4" t="s">
        <v>59</v>
      </c>
      <c r="E21" s="4"/>
      <c r="F21" s="4" t="s">
        <v>60</v>
      </c>
      <c r="G21" s="4" t="s">
        <v>61</v>
      </c>
      <c r="H21" s="4">
        <v>3</v>
      </c>
      <c r="I21" s="7">
        <v>3</v>
      </c>
      <c r="J21" s="4"/>
      <c r="K21" s="4"/>
      <c r="L21" s="21"/>
    </row>
    <row r="22" ht="44" customHeight="1" spans="1:12">
      <c r="A22" s="10"/>
      <c r="B22" s="10"/>
      <c r="C22" s="4"/>
      <c r="D22" s="4" t="s">
        <v>62</v>
      </c>
      <c r="E22" s="4"/>
      <c r="F22" s="4" t="s">
        <v>60</v>
      </c>
      <c r="G22" s="4" t="s">
        <v>63</v>
      </c>
      <c r="H22" s="4">
        <v>3</v>
      </c>
      <c r="I22" s="7">
        <v>3</v>
      </c>
      <c r="J22" s="4"/>
      <c r="K22" s="4"/>
      <c r="L22" s="21"/>
    </row>
    <row r="23" ht="28" customHeight="1" spans="1:12">
      <c r="A23" s="10"/>
      <c r="B23" s="10"/>
      <c r="C23" s="4"/>
      <c r="D23" s="4" t="s">
        <v>64</v>
      </c>
      <c r="E23" s="4"/>
      <c r="F23" s="4" t="s">
        <v>65</v>
      </c>
      <c r="G23" s="4" t="s">
        <v>66</v>
      </c>
      <c r="H23" s="4">
        <v>3</v>
      </c>
      <c r="I23" s="7">
        <v>3</v>
      </c>
      <c r="J23" s="4"/>
      <c r="K23" s="4"/>
      <c r="L23" s="21"/>
    </row>
    <row r="24" ht="33" customHeight="1" spans="1:12">
      <c r="A24" s="10"/>
      <c r="B24" s="13"/>
      <c r="C24" s="4"/>
      <c r="D24" s="4" t="s">
        <v>67</v>
      </c>
      <c r="E24" s="4"/>
      <c r="F24" s="4" t="s">
        <v>65</v>
      </c>
      <c r="G24" s="4" t="s">
        <v>68</v>
      </c>
      <c r="H24" s="4">
        <v>3</v>
      </c>
      <c r="I24" s="7">
        <v>3</v>
      </c>
      <c r="J24" s="4"/>
      <c r="K24" s="4"/>
      <c r="L24" s="21"/>
    </row>
    <row r="25" ht="49" customHeight="1" spans="1:12">
      <c r="A25" s="10"/>
      <c r="B25" s="4" t="s">
        <v>69</v>
      </c>
      <c r="C25" s="4" t="s">
        <v>70</v>
      </c>
      <c r="D25" s="4" t="s">
        <v>71</v>
      </c>
      <c r="E25" s="4"/>
      <c r="F25" s="4" t="s">
        <v>72</v>
      </c>
      <c r="G25" s="15">
        <v>0.9933</v>
      </c>
      <c r="H25" s="4">
        <v>20</v>
      </c>
      <c r="I25" s="7">
        <v>20</v>
      </c>
      <c r="J25" s="4"/>
      <c r="K25" s="4"/>
      <c r="L25" s="21"/>
    </row>
    <row r="26" ht="42" customHeight="1" spans="1:12">
      <c r="A26" s="10"/>
      <c r="B26" s="4" t="s">
        <v>73</v>
      </c>
      <c r="C26" s="4" t="s">
        <v>74</v>
      </c>
      <c r="D26" s="4" t="s">
        <v>75</v>
      </c>
      <c r="E26" s="4"/>
      <c r="F26" s="4" t="s">
        <v>76</v>
      </c>
      <c r="G26" s="4" t="s">
        <v>77</v>
      </c>
      <c r="H26" s="4">
        <v>3</v>
      </c>
      <c r="I26" s="7">
        <v>3</v>
      </c>
      <c r="J26" s="8"/>
      <c r="K26" s="8"/>
      <c r="L26" s="21"/>
    </row>
    <row r="27" ht="27" customHeight="1" spans="1:12">
      <c r="A27" s="10"/>
      <c r="B27" s="4"/>
      <c r="C27" s="4"/>
      <c r="D27" s="4" t="s">
        <v>78</v>
      </c>
      <c r="E27" s="4"/>
      <c r="F27" s="4" t="s">
        <v>79</v>
      </c>
      <c r="G27" s="16">
        <v>0.00404</v>
      </c>
      <c r="H27" s="4">
        <v>3</v>
      </c>
      <c r="I27" s="7">
        <v>3</v>
      </c>
      <c r="J27" s="4"/>
      <c r="K27" s="4"/>
      <c r="L27" s="21"/>
    </row>
    <row r="28" ht="27" customHeight="1" spans="1:12">
      <c r="A28" s="10"/>
      <c r="B28" s="4"/>
      <c r="C28" s="4"/>
      <c r="D28" s="4" t="s">
        <v>80</v>
      </c>
      <c r="E28" s="4"/>
      <c r="F28" s="4" t="s">
        <v>81</v>
      </c>
      <c r="G28" s="4" t="s">
        <v>82</v>
      </c>
      <c r="H28" s="4">
        <v>3</v>
      </c>
      <c r="I28" s="7">
        <v>3</v>
      </c>
      <c r="J28" s="4"/>
      <c r="K28" s="4"/>
      <c r="L28" s="21"/>
    </row>
    <row r="29" ht="21" customHeight="1" spans="1:12">
      <c r="A29" s="10"/>
      <c r="B29" s="4"/>
      <c r="C29" s="4"/>
      <c r="D29" s="4" t="s">
        <v>83</v>
      </c>
      <c r="E29" s="4"/>
      <c r="F29" s="4" t="s">
        <v>84</v>
      </c>
      <c r="G29" s="15">
        <v>0.0256</v>
      </c>
      <c r="H29" s="4">
        <v>3</v>
      </c>
      <c r="I29" s="7">
        <v>3</v>
      </c>
      <c r="J29" s="4"/>
      <c r="K29" s="4"/>
      <c r="L29" s="21"/>
    </row>
    <row r="30" ht="21" customHeight="1" spans="1:12">
      <c r="A30" s="10"/>
      <c r="B30" s="4"/>
      <c r="C30" s="4"/>
      <c r="D30" s="4" t="s">
        <v>85</v>
      </c>
      <c r="E30" s="4"/>
      <c r="F30" s="4" t="s">
        <v>86</v>
      </c>
      <c r="G30" s="4" t="s">
        <v>87</v>
      </c>
      <c r="H30" s="4">
        <v>4</v>
      </c>
      <c r="I30" s="7">
        <v>4</v>
      </c>
      <c r="J30" s="4"/>
      <c r="K30" s="4"/>
      <c r="L30" s="21"/>
    </row>
    <row r="31" ht="21" customHeight="1" spans="1:12">
      <c r="A31" s="10"/>
      <c r="B31" s="4"/>
      <c r="C31" s="4"/>
      <c r="D31" s="4" t="s">
        <v>88</v>
      </c>
      <c r="E31" s="4"/>
      <c r="F31" s="4" t="s">
        <v>89</v>
      </c>
      <c r="G31" s="4" t="s">
        <v>90</v>
      </c>
      <c r="H31" s="4">
        <v>4</v>
      </c>
      <c r="I31" s="7">
        <v>4</v>
      </c>
      <c r="J31" s="4"/>
      <c r="K31" s="4"/>
      <c r="L31" s="21"/>
    </row>
    <row r="32" ht="78" customHeight="1" spans="1:12">
      <c r="A32" s="13"/>
      <c r="B32" s="4" t="s">
        <v>91</v>
      </c>
      <c r="C32" s="4" t="s">
        <v>92</v>
      </c>
      <c r="D32" s="4" t="s">
        <v>93</v>
      </c>
      <c r="E32" s="4"/>
      <c r="F32" s="4" t="s">
        <v>72</v>
      </c>
      <c r="G32" s="17">
        <v>0.95</v>
      </c>
      <c r="H32" s="4">
        <v>10</v>
      </c>
      <c r="I32" s="7">
        <v>8</v>
      </c>
      <c r="J32" s="8" t="s">
        <v>94</v>
      </c>
      <c r="K32" s="8"/>
      <c r="L32" s="21"/>
    </row>
    <row r="33" s="1" customFormat="1" spans="1:12">
      <c r="A33" s="18" t="s">
        <v>95</v>
      </c>
      <c r="B33" s="18"/>
      <c r="C33" s="18"/>
      <c r="D33" s="18"/>
      <c r="E33" s="18"/>
      <c r="F33" s="18"/>
      <c r="G33" s="18"/>
      <c r="H33" s="18">
        <v>100</v>
      </c>
      <c r="I33" s="27">
        <f>SUM(I13:I32)+K6</f>
        <v>96.933</v>
      </c>
      <c r="J33" s="18"/>
      <c r="K33" s="18"/>
      <c r="L33" s="28"/>
    </row>
  </sheetData>
  <mergeCells count="76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10:A11"/>
    <mergeCell ref="A12:A20"/>
    <mergeCell ref="A21:A32"/>
    <mergeCell ref="B13:B20"/>
    <mergeCell ref="B21:B24"/>
    <mergeCell ref="B26:B31"/>
    <mergeCell ref="C13:C17"/>
    <mergeCell ref="C18:C20"/>
    <mergeCell ref="C21:C24"/>
    <mergeCell ref="C26:C31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Lewis Hamilton </cp:lastModifiedBy>
  <dcterms:created xsi:type="dcterms:W3CDTF">2021-04-12T11:24:00Z</dcterms:created>
  <cp:lastPrinted>2025-05-30T09:36:00Z</cp:lastPrinted>
  <dcterms:modified xsi:type="dcterms:W3CDTF">2025-08-25T07:07:56Z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2C2A925CECA145C9BE24475482C958ED_13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