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dmin\Desktop\2024年度决算公开\市科协自评表事务所修改版本0825\0825自评表修改\三、北京市科学技术协会项目支出绩效自评表\"/>
    </mc:Choice>
  </mc:AlternateContent>
  <bookViews>
    <workbookView xWindow="0" yWindow="0" windowWidth="22395" windowHeight="10080"/>
  </bookViews>
  <sheets>
    <sheet name="89.95 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4" i="11" l="1"/>
  <c r="K6" i="11"/>
  <c r="I6" i="11"/>
</calcChain>
</file>

<file path=xl/sharedStrings.xml><?xml version="1.0" encoding="utf-8"?>
<sst xmlns="http://schemas.openxmlformats.org/spreadsheetml/2006/main" count="87" uniqueCount="75">
  <si>
    <t>项目支出绩效自评表</t>
  </si>
  <si>
    <t>（2024年度）</t>
  </si>
  <si>
    <t>项目名称</t>
  </si>
  <si>
    <t>科普品牌活动</t>
  </si>
  <si>
    <t>主管部门</t>
  </si>
  <si>
    <t>北京市科学技术协会</t>
  </si>
  <si>
    <t>实施单位</t>
  </si>
  <si>
    <t>北京科学中心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</si>
  <si>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</si>
  <si>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</si>
  <si>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</si>
  <si>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</si>
  <si>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</si>
  <si>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</si>
  <si>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</si>
  <si>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</si>
  <si>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</si>
  <si>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</si>
  <si>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——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</si>
  <si>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</si>
  <si>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</si>
  <si>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</si>
  <si>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</si>
  <si>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</si>
  <si>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第十四届北京科学嘉年华（全国科普日主场活动）以展示展览、科学教育活动等，围绕社会热点、贴近公众、贴近生活，汇聚首都地区优质的科学传播和科学教育资源，为社会公众提供丰富多彩的学习科学、体验科学、感受科学的科普盛宴。
2.2024年继续举办北京国际科学传播交流周，包含研讨会、北京国际城市科学节联盟年会，以及日常国际交流活动。
3.2024年首都科学讲堂将以“科技改变生活·创新引领未来”为主题，以“强化价值引领”为主线，以“当今科学热点”为主要话题，以“科学家主旨演讲”为主要形式，以“媒体联动传播”为主要渠道，以“推出融媒体产品”为重要成果，充分利用首都知名专家云集的资源优势，打造演讲、论坛、专访等相融合，具有公益性质和鲜明特色的全民科普活动。</t>
  </si>
  <si>
    <t>1.举办2024年全国科普日活动暨第十四届北京科学嘉年华主场活动，设置科学家精神、科技文化、科学教育、科普体验等四大活动展示区域，活动为期11天，联动科普资源单位近60家，开展200余场各类科普活动，共接待访客5万余人，助力科学传播和公民科学素质提升。
2.北京国际科学传播交流周于2024年全国科普日期间举办，包括1场开幕式，1场主旨报告，2场北京中外科技馆馆长对话会高端对话，1场圆桌会议，参观调研，3场国际专家讲座，2场国际青少年科学教育工作坊以及日常活动开展。
3.2024年，首都科学讲堂共举办活动52场，其中，在北京科学中心科普主阵地直播活动举办27场，院士专家讲科学——走进校园10场，走进高校科研院所7场，演播室录播8场，联动49家单位展开相关活动。制作长视频52期，短视频数量208个；形成文字资源近156余篇20余万字（含各类稿件）；共邀请了52位院士专家（含两院院士6人次，女性科学家8人，脱口秀1人2次）参与演讲，每期节目约1.5小时，播放量平均约85万人次，在12个平台上同步播出，全年线上线下受众近4500万人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</si>
  <si>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</si>
  <si>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</si>
  <si>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</si>
  <si>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</si>
  <si>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</si>
  <si>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</si>
  <si>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</si>
  <si>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</si>
  <si>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</si>
  <si>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第十四届北京科学嘉年华（全国科普日主场活动）</t>
  </si>
  <si>
    <t>=1场</t>
  </si>
  <si>
    <t>1场</t>
  </si>
  <si>
    <t>首都科学讲堂活动场次</t>
  </si>
  <si>
    <t>≥52场</t>
  </si>
  <si>
    <t>52场</t>
  </si>
  <si>
    <t>日常国际交流活动</t>
  </si>
  <si>
    <t>=1项</t>
  </si>
  <si>
    <t>1项</t>
  </si>
  <si>
    <t>研讨会</t>
  </si>
  <si>
    <t>2场</t>
  </si>
  <si>
    <t>北京国际城市科学节联盟年会</t>
  </si>
  <si>
    <t xml:space="preserve">1场 </t>
  </si>
  <si>
    <t>质量指标</t>
  </si>
  <si>
    <t>形成的实物资源、数字资源和开展活动等质量</t>
  </si>
  <si>
    <t>优</t>
  </si>
  <si>
    <t>良</t>
  </si>
  <si>
    <t>开展活动内容丰富度还待进一步提升；后续会提高活动质量</t>
  </si>
  <si>
    <t>时效指标</t>
  </si>
  <si>
    <t>展示时间</t>
  </si>
  <si>
    <t>≥10天</t>
  </si>
  <si>
    <t>11天</t>
  </si>
  <si>
    <t>项目完成时间</t>
  </si>
  <si>
    <t>≤12个月</t>
  </si>
  <si>
    <t>12个月</t>
  </si>
  <si>
    <t>续上页</t>
  </si>
  <si>
    <t>成本指标</t>
  </si>
  <si>
    <t>经济成本指标</t>
  </si>
  <si>
    <t>科普品牌活动成本控制率</t>
  </si>
  <si>
    <t>≥90%</t>
  </si>
  <si>
    <t>效益指标</t>
  </si>
  <si>
    <t>社会效益指标</t>
  </si>
  <si>
    <t>嘉年华活动线下收益人数</t>
  </si>
  <si>
    <t>≥1万人次</t>
  </si>
  <si>
    <t>5万人次</t>
  </si>
  <si>
    <t>活动内容丰富程度有待进一步提升；提升社会协同力度，吸引更多优质科普资源</t>
  </si>
  <si>
    <t>满意度指标</t>
  </si>
  <si>
    <t>服务对象满意度指标</t>
  </si>
  <si>
    <t>公众满意度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</si>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</sst>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8" formatCode="0.00_);[Red]\(0.00\)"/>
    <numFmt numFmtId="179" formatCode="0.00_ "/>
  </numFmts>
  <fonts count="10" x14ac:knownFonts="1">
    <font>
      <sz val="11"/>
      <color theme="1"/>
      <name val="等线"/>
      <charset val="134"/>
      <scheme val="minor"/>
    </font>
    <font>
      <b/>
      <sz val="11"/>
      <name val="等线"/>
      <charset val="134"/>
      <scheme val="minor"/>
    </font>
    <font>
      <sz val="11"/>
      <name val="等线"/>
      <charset val="134"/>
      <scheme val="minor"/>
    </font>
    <font>
      <sz val="18"/>
      <name val="华文中宋"/>
      <charset val="134"/>
    </font>
    <font>
      <sz val="10"/>
      <name val="宋体"/>
      <charset val="134"/>
    </font>
    <font>
      <sz val="9"/>
      <name val="宋体"/>
      <charset val="134"/>
    </font>
    <font>
      <b/>
      <sz val="10"/>
      <name val="宋体"/>
      <charset val="134"/>
    </font>
    <font>
      <i/>
      <sz val="10"/>
      <name val="宋体"/>
      <charset val="134"/>
    </font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</borders>
  <cellStyleXfs count="4">
    <xf numFmtId="0" fontId="0" fillId="0" borderId="0">
      <alignment vertical="center"/>
    </xf>
    <xf numFmtId="9" fontId="8" fillId="0" borderId="0" applyFont="0" applyFill="0" applyBorder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4" fillId="0" borderId="2" xfId="0" applyFont="1" applyFill="1" applyBorder="1" applyAlignment="1">
      <alignment horizontal="center" vertical="center" wrapText="1"/>
    </xf>
    <xf numFmtId="178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178" fontId="4" fillId="0" borderId="0" xfId="0" applyNumberFormat="1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179" fontId="4" fillId="0" borderId="2" xfId="0" applyNumberFormat="1" applyFont="1" applyFill="1" applyBorder="1" applyAlignment="1">
      <alignment horizontal="center" vertical="center" wrapText="1"/>
    </xf>
    <xf numFmtId="178" fontId="6" fillId="0" borderId="2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 wrapText="1"/>
    </xf>
    <xf numFmtId="0" fontId="4" fillId="0" borderId="2" xfId="0" quotePrefix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justify" vertical="center" wrapText="1"/>
    </xf>
    <xf numFmtId="10" fontId="4" fillId="0" borderId="2" xfId="1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255" wrapText="1"/>
    </xf>
  </cellXfs>
  <cellStyles count="4">
    <cellStyle name="百分比" xfId="1" builtinId="5"/>
    <cellStyle name="常规" xfId="0" builtinId="0"/>
    <cellStyle name="常规 2" xfId="2"/>
    <cellStyle name="常规 5" xfId="3"/>
  </cellStyles>
  <dxfs count="0"/>
  <tableStyles count="0" defaultTableStyle="TableStyleMedium2" defaultPivotStyle="PivotStyleLight16"/>
  <colors>
    <mruColors>
      <color rgb="FF92D050"/>
      <color rgb="FFFFFF0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www.wps.cn/officeDocument/2021/sharedlinks" Target="NUL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L24"/>
  <sheetViews>
    <sheetView tabSelected="1" view="pageBreakPreview" zoomScale="140" zoomScaleNormal="100" zoomScaleSheetLayoutView="140" workbookViewId="0">
      <selection activeCell="J20" sqref="J20:K20"/>
    </sheetView>
  </sheetViews>
  <sheetFormatPr defaultColWidth="9" defaultRowHeight="14.25" x14ac:dyDescent="0.2"/>
  <cols>
    <col min="1" max="1" width="5.625" style="2" customWidth="1"/>
    <col min="2" max="2" width="5.375" style="2" customWidth="1"/>
    <col min="3" max="3" width="5.125" style="2" customWidth="1"/>
    <col min="4" max="4" width="11.125" style="2" customWidth="1"/>
    <col min="5" max="5" width="8.875" style="2" customWidth="1"/>
    <col min="6" max="6" width="10.25" style="2" customWidth="1"/>
    <col min="7" max="7" width="8.375" style="2" customWidth="1"/>
    <col min="8" max="8" width="6.125" style="2" customWidth="1"/>
    <col min="9" max="9" width="6.75" style="2" customWidth="1"/>
    <col min="10" max="10" width="7.375" style="2" customWidth="1"/>
    <col min="11" max="11" width="9" style="2" customWidth="1"/>
    <col min="12" max="12" width="2.375" style="2" customWidth="1"/>
    <col min="13" max="13" width="13.75" style="2"/>
    <col min="14" max="16384" width="9" style="2"/>
  </cols>
  <sheetData>
    <row r="1" spans="1:12" ht="25.5" x14ac:dyDescent="0.2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8"/>
    </row>
    <row r="2" spans="1:12" x14ac:dyDescent="0.2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9"/>
    </row>
    <row r="3" spans="1:12" x14ac:dyDescent="0.2">
      <c r="A3" s="19" t="s">
        <v>2</v>
      </c>
      <c r="B3" s="19"/>
      <c r="C3" s="19" t="s">
        <v>3</v>
      </c>
      <c r="D3" s="19"/>
      <c r="E3" s="19"/>
      <c r="F3" s="19"/>
      <c r="G3" s="19"/>
      <c r="H3" s="19"/>
      <c r="I3" s="19"/>
      <c r="J3" s="19"/>
      <c r="K3" s="19"/>
      <c r="L3" s="10"/>
    </row>
    <row r="4" spans="1:12" x14ac:dyDescent="0.2">
      <c r="A4" s="19" t="s">
        <v>4</v>
      </c>
      <c r="B4" s="19"/>
      <c r="C4" s="19" t="s">
        <v>5</v>
      </c>
      <c r="D4" s="19"/>
      <c r="E4" s="19"/>
      <c r="F4" s="19"/>
      <c r="G4" s="3" t="s">
        <v>6</v>
      </c>
      <c r="H4" s="19" t="s">
        <v>7</v>
      </c>
      <c r="I4" s="19"/>
      <c r="J4" s="19"/>
      <c r="K4" s="19"/>
      <c r="L4" s="10"/>
    </row>
    <row r="5" spans="1:12" ht="58.35" customHeight="1" x14ac:dyDescent="0.2">
      <c r="A5" s="19" t="s">
        <v>8</v>
      </c>
      <c r="B5" s="19"/>
      <c r="C5" s="20"/>
      <c r="D5" s="20"/>
      <c r="E5" s="3" t="s">
        <v>9</v>
      </c>
      <c r="F5" s="3" t="s">
        <v>10</v>
      </c>
      <c r="G5" s="3" t="s">
        <v>11</v>
      </c>
      <c r="H5" s="3" t="s">
        <v>12</v>
      </c>
      <c r="I5" s="19" t="s">
        <v>13</v>
      </c>
      <c r="J5" s="19"/>
      <c r="K5" s="3" t="s">
        <v>14</v>
      </c>
      <c r="L5" s="10"/>
    </row>
    <row r="6" spans="1:12" x14ac:dyDescent="0.2">
      <c r="A6" s="19"/>
      <c r="B6" s="19"/>
      <c r="C6" s="21" t="s">
        <v>15</v>
      </c>
      <c r="D6" s="21"/>
      <c r="E6" s="4">
        <v>867.65</v>
      </c>
      <c r="F6" s="4">
        <v>1255.22</v>
      </c>
      <c r="G6" s="4">
        <v>1249.45</v>
      </c>
      <c r="H6" s="3">
        <v>10</v>
      </c>
      <c r="I6" s="22">
        <f>G6/F6</f>
        <v>0.99540319625245</v>
      </c>
      <c r="J6" s="22"/>
      <c r="K6" s="4">
        <f>I6*10</f>
        <v>9.9540319625244997</v>
      </c>
      <c r="L6" s="11"/>
    </row>
    <row r="7" spans="1:12" x14ac:dyDescent="0.2">
      <c r="A7" s="19"/>
      <c r="B7" s="19"/>
      <c r="C7" s="19" t="s">
        <v>16</v>
      </c>
      <c r="D7" s="19"/>
      <c r="E7" s="4">
        <v>867.65</v>
      </c>
      <c r="F7" s="4">
        <v>1255.22</v>
      </c>
      <c r="G7" s="4">
        <v>1249.45</v>
      </c>
      <c r="H7" s="5" t="s">
        <v>17</v>
      </c>
      <c r="I7" s="22" t="s">
        <v>18</v>
      </c>
      <c r="J7" s="22"/>
      <c r="K7" s="5" t="s">
        <v>17</v>
      </c>
      <c r="L7" s="10"/>
    </row>
    <row r="8" spans="1:12" x14ac:dyDescent="0.2">
      <c r="A8" s="19"/>
      <c r="B8" s="19"/>
      <c r="C8" s="19" t="s">
        <v>19</v>
      </c>
      <c r="D8" s="19"/>
      <c r="E8" s="4">
        <v>0</v>
      </c>
      <c r="F8" s="4">
        <v>0</v>
      </c>
      <c r="G8" s="4">
        <v>0</v>
      </c>
      <c r="H8" s="5" t="s">
        <v>17</v>
      </c>
      <c r="I8" s="22" t="s">
        <v>18</v>
      </c>
      <c r="J8" s="22"/>
      <c r="K8" s="5" t="s">
        <v>17</v>
      </c>
      <c r="L8" s="10"/>
    </row>
    <row r="9" spans="1:12" x14ac:dyDescent="0.2">
      <c r="A9" s="19"/>
      <c r="B9" s="19"/>
      <c r="C9" s="19" t="s">
        <v>20</v>
      </c>
      <c r="D9" s="19"/>
      <c r="E9" s="4">
        <v>0</v>
      </c>
      <c r="F9" s="4">
        <v>0</v>
      </c>
      <c r="G9" s="4">
        <v>0</v>
      </c>
      <c r="H9" s="5" t="s">
        <v>17</v>
      </c>
      <c r="I9" s="22" t="s">
        <v>18</v>
      </c>
      <c r="J9" s="22"/>
      <c r="K9" s="5" t="s">
        <v>17</v>
      </c>
      <c r="L9" s="10"/>
    </row>
    <row r="10" spans="1:12" x14ac:dyDescent="0.2">
      <c r="A10" s="19" t="s">
        <v>21</v>
      </c>
      <c r="B10" s="19" t="s">
        <v>22</v>
      </c>
      <c r="C10" s="19"/>
      <c r="D10" s="19"/>
      <c r="E10" s="19"/>
      <c r="F10" s="19"/>
      <c r="G10" s="19" t="s">
        <v>23</v>
      </c>
      <c r="H10" s="19"/>
      <c r="I10" s="19"/>
      <c r="J10" s="19"/>
      <c r="K10" s="19"/>
      <c r="L10" s="10"/>
    </row>
    <row r="11" spans="1:12" ht="323.10000000000002" customHeight="1" x14ac:dyDescent="0.2">
      <c r="A11" s="19"/>
      <c r="B11" s="23" t="s">
        <v>24</v>
      </c>
      <c r="C11" s="23"/>
      <c r="D11" s="23"/>
      <c r="E11" s="23"/>
      <c r="F11" s="23"/>
      <c r="G11" s="23" t="s">
        <v>25</v>
      </c>
      <c r="H11" s="23"/>
      <c r="I11" s="23"/>
      <c r="J11" s="23"/>
      <c r="K11" s="23"/>
      <c r="L11" s="12"/>
    </row>
    <row r="12" spans="1:12" ht="35.1" customHeight="1" x14ac:dyDescent="0.2">
      <c r="A12" s="27" t="s">
        <v>26</v>
      </c>
      <c r="B12" s="3" t="s">
        <v>27</v>
      </c>
      <c r="C12" s="3" t="s">
        <v>28</v>
      </c>
      <c r="D12" s="19" t="s">
        <v>29</v>
      </c>
      <c r="E12" s="19"/>
      <c r="F12" s="3" t="s">
        <v>30</v>
      </c>
      <c r="G12" s="3" t="s">
        <v>31</v>
      </c>
      <c r="H12" s="3" t="s">
        <v>12</v>
      </c>
      <c r="I12" s="3" t="s">
        <v>14</v>
      </c>
      <c r="J12" s="19" t="s">
        <v>32</v>
      </c>
      <c r="K12" s="19"/>
      <c r="L12" s="10"/>
    </row>
    <row r="13" spans="1:12" ht="45" customHeight="1" x14ac:dyDescent="0.2">
      <c r="A13" s="27"/>
      <c r="B13" s="19" t="s">
        <v>33</v>
      </c>
      <c r="C13" s="19" t="s">
        <v>34</v>
      </c>
      <c r="D13" s="24" t="s">
        <v>35</v>
      </c>
      <c r="E13" s="24"/>
      <c r="F13" s="16" t="s">
        <v>36</v>
      </c>
      <c r="G13" s="3" t="s">
        <v>37</v>
      </c>
      <c r="H13" s="3">
        <v>12</v>
      </c>
      <c r="I13" s="13">
        <v>12</v>
      </c>
      <c r="J13" s="25"/>
      <c r="K13" s="19"/>
      <c r="L13" s="10"/>
    </row>
    <row r="14" spans="1:12" ht="21.95" customHeight="1" x14ac:dyDescent="0.2">
      <c r="A14" s="27"/>
      <c r="B14" s="19"/>
      <c r="C14" s="19"/>
      <c r="D14" s="24" t="s">
        <v>38</v>
      </c>
      <c r="E14" s="24"/>
      <c r="F14" s="3" t="s">
        <v>39</v>
      </c>
      <c r="G14" s="3" t="s">
        <v>40</v>
      </c>
      <c r="H14" s="3">
        <v>3</v>
      </c>
      <c r="I14" s="13">
        <v>3</v>
      </c>
      <c r="J14" s="19"/>
      <c r="K14" s="19"/>
      <c r="L14" s="10"/>
    </row>
    <row r="15" spans="1:12" ht="21.95" customHeight="1" x14ac:dyDescent="0.2">
      <c r="A15" s="27"/>
      <c r="B15" s="19"/>
      <c r="C15" s="19"/>
      <c r="D15" s="24" t="s">
        <v>41</v>
      </c>
      <c r="E15" s="24"/>
      <c r="F15" s="16" t="s">
        <v>42</v>
      </c>
      <c r="G15" s="3" t="s">
        <v>43</v>
      </c>
      <c r="H15" s="3">
        <v>3</v>
      </c>
      <c r="I15" s="13">
        <v>3</v>
      </c>
      <c r="J15" s="19"/>
      <c r="K15" s="19"/>
      <c r="L15" s="10"/>
    </row>
    <row r="16" spans="1:12" ht="21.95" customHeight="1" x14ac:dyDescent="0.2">
      <c r="A16" s="27"/>
      <c r="B16" s="19"/>
      <c r="C16" s="19"/>
      <c r="D16" s="24" t="s">
        <v>44</v>
      </c>
      <c r="E16" s="24"/>
      <c r="F16" s="16" t="s">
        <v>36</v>
      </c>
      <c r="G16" s="3" t="s">
        <v>45</v>
      </c>
      <c r="H16" s="3">
        <v>3</v>
      </c>
      <c r="I16" s="13">
        <v>3</v>
      </c>
      <c r="J16" s="19"/>
      <c r="K16" s="19"/>
      <c r="L16" s="10"/>
    </row>
    <row r="17" spans="1:12" ht="38.1" customHeight="1" x14ac:dyDescent="0.2">
      <c r="A17" s="27"/>
      <c r="B17" s="19"/>
      <c r="C17" s="19"/>
      <c r="D17" s="24" t="s">
        <v>46</v>
      </c>
      <c r="E17" s="24"/>
      <c r="F17" s="16" t="s">
        <v>36</v>
      </c>
      <c r="G17" s="3" t="s">
        <v>47</v>
      </c>
      <c r="H17" s="3">
        <v>4</v>
      </c>
      <c r="I17" s="13">
        <v>4</v>
      </c>
      <c r="J17" s="19"/>
      <c r="K17" s="19"/>
      <c r="L17" s="10"/>
    </row>
    <row r="18" spans="1:12" ht="56.1" customHeight="1" x14ac:dyDescent="0.2">
      <c r="A18" s="27"/>
      <c r="B18" s="19"/>
      <c r="C18" s="3" t="s">
        <v>48</v>
      </c>
      <c r="D18" s="24" t="s">
        <v>49</v>
      </c>
      <c r="E18" s="24"/>
      <c r="F18" s="3" t="s">
        <v>50</v>
      </c>
      <c r="G18" s="3" t="s">
        <v>51</v>
      </c>
      <c r="H18" s="3">
        <v>5</v>
      </c>
      <c r="I18" s="13">
        <v>3</v>
      </c>
      <c r="J18" s="23" t="s">
        <v>52</v>
      </c>
      <c r="K18" s="23"/>
      <c r="L18" s="10"/>
    </row>
    <row r="19" spans="1:12" ht="26.1" customHeight="1" x14ac:dyDescent="0.2">
      <c r="A19" s="27"/>
      <c r="B19" s="19"/>
      <c r="C19" s="19" t="s">
        <v>53</v>
      </c>
      <c r="D19" s="24" t="s">
        <v>54</v>
      </c>
      <c r="E19" s="24"/>
      <c r="F19" s="3" t="s">
        <v>55</v>
      </c>
      <c r="G19" s="3" t="s">
        <v>56</v>
      </c>
      <c r="H19" s="3">
        <v>5</v>
      </c>
      <c r="I19" s="13">
        <v>5</v>
      </c>
      <c r="J19" s="19"/>
      <c r="K19" s="19"/>
      <c r="L19" s="10"/>
    </row>
    <row r="20" spans="1:12" ht="27" customHeight="1" x14ac:dyDescent="0.2">
      <c r="A20" s="27"/>
      <c r="B20" s="19"/>
      <c r="C20" s="19"/>
      <c r="D20" s="24" t="s">
        <v>57</v>
      </c>
      <c r="E20" s="24"/>
      <c r="F20" s="3" t="s">
        <v>58</v>
      </c>
      <c r="G20" s="3" t="s">
        <v>59</v>
      </c>
      <c r="H20" s="3">
        <v>5</v>
      </c>
      <c r="I20" s="13">
        <v>5</v>
      </c>
      <c r="J20" s="19"/>
      <c r="K20" s="19"/>
      <c r="L20" s="10"/>
    </row>
    <row r="21" spans="1:12" ht="69.95" customHeight="1" x14ac:dyDescent="0.2">
      <c r="A21" s="27" t="s">
        <v>60</v>
      </c>
      <c r="B21" s="3" t="s">
        <v>61</v>
      </c>
      <c r="C21" s="3" t="s">
        <v>62</v>
      </c>
      <c r="D21" s="24" t="s">
        <v>63</v>
      </c>
      <c r="E21" s="24"/>
      <c r="F21" s="3" t="s">
        <v>64</v>
      </c>
      <c r="G21" s="6">
        <v>0.99540319625245</v>
      </c>
      <c r="H21" s="3">
        <v>20</v>
      </c>
      <c r="I21" s="13">
        <v>18</v>
      </c>
      <c r="J21" s="24"/>
      <c r="K21" s="24"/>
      <c r="L21" s="10"/>
    </row>
    <row r="22" spans="1:12" ht="84.95" customHeight="1" x14ac:dyDescent="0.2">
      <c r="A22" s="27"/>
      <c r="B22" s="3" t="s">
        <v>65</v>
      </c>
      <c r="C22" s="3" t="s">
        <v>66</v>
      </c>
      <c r="D22" s="24" t="s">
        <v>67</v>
      </c>
      <c r="E22" s="24"/>
      <c r="F22" s="3" t="s">
        <v>68</v>
      </c>
      <c r="G22" s="3" t="s">
        <v>69</v>
      </c>
      <c r="H22" s="3">
        <v>20</v>
      </c>
      <c r="I22" s="13">
        <v>14</v>
      </c>
      <c r="J22" s="23" t="s">
        <v>70</v>
      </c>
      <c r="K22" s="23"/>
      <c r="L22" s="10"/>
    </row>
    <row r="23" spans="1:12" ht="87.95" customHeight="1" x14ac:dyDescent="0.2">
      <c r="A23" s="27"/>
      <c r="B23" s="3" t="s">
        <v>71</v>
      </c>
      <c r="C23" s="3" t="s">
        <v>72</v>
      </c>
      <c r="D23" s="24" t="s">
        <v>73</v>
      </c>
      <c r="E23" s="24"/>
      <c r="F23" s="3" t="s">
        <v>64</v>
      </c>
      <c r="G23" s="6">
        <v>0.97609999999999997</v>
      </c>
      <c r="H23" s="3">
        <v>10</v>
      </c>
      <c r="I23" s="13">
        <v>10</v>
      </c>
      <c r="J23" s="23"/>
      <c r="K23" s="23"/>
      <c r="L23" s="10"/>
    </row>
    <row r="24" spans="1:12" s="1" customFormat="1" x14ac:dyDescent="0.2">
      <c r="A24" s="26" t="s">
        <v>74</v>
      </c>
      <c r="B24" s="26"/>
      <c r="C24" s="26"/>
      <c r="D24" s="26"/>
      <c r="E24" s="26"/>
      <c r="F24" s="26"/>
      <c r="G24" s="26"/>
      <c r="H24" s="7">
        <v>100</v>
      </c>
      <c r="I24" s="14">
        <f>SUM(I13:I23)+K6</f>
        <v>89.954031962524496</v>
      </c>
      <c r="J24" s="26"/>
      <c r="K24" s="26"/>
      <c r="L24" s="15"/>
    </row>
  </sheetData>
  <mergeCells count="54">
    <mergeCell ref="D23:E23"/>
    <mergeCell ref="J23:K23"/>
    <mergeCell ref="A24:G24"/>
    <mergeCell ref="J24:K24"/>
    <mergeCell ref="A10:A11"/>
    <mergeCell ref="A12:A20"/>
    <mergeCell ref="A21:A23"/>
    <mergeCell ref="B13:B20"/>
    <mergeCell ref="C13:C17"/>
    <mergeCell ref="C19:C20"/>
    <mergeCell ref="D20:E20"/>
    <mergeCell ref="J20:K20"/>
    <mergeCell ref="D21:E21"/>
    <mergeCell ref="J21:K21"/>
    <mergeCell ref="D22:E22"/>
    <mergeCell ref="J22:K22"/>
    <mergeCell ref="D17:E17"/>
    <mergeCell ref="J17:K17"/>
    <mergeCell ref="D18:E18"/>
    <mergeCell ref="J18:K18"/>
    <mergeCell ref="D19:E19"/>
    <mergeCell ref="J19:K19"/>
    <mergeCell ref="D14:E14"/>
    <mergeCell ref="J14:K14"/>
    <mergeCell ref="D15:E15"/>
    <mergeCell ref="J15:K15"/>
    <mergeCell ref="D16:E16"/>
    <mergeCell ref="J16:K16"/>
    <mergeCell ref="B11:F11"/>
    <mergeCell ref="G11:K11"/>
    <mergeCell ref="D12:E12"/>
    <mergeCell ref="J12:K12"/>
    <mergeCell ref="D13:E13"/>
    <mergeCell ref="J13:K13"/>
    <mergeCell ref="C8:D8"/>
    <mergeCell ref="I8:J8"/>
    <mergeCell ref="C9:D9"/>
    <mergeCell ref="I9:J9"/>
    <mergeCell ref="B10:F10"/>
    <mergeCell ref="G10:K10"/>
    <mergeCell ref="A5:B9"/>
    <mergeCell ref="C5:D5"/>
    <mergeCell ref="I5:J5"/>
    <mergeCell ref="C6:D6"/>
    <mergeCell ref="I6:J6"/>
    <mergeCell ref="C7:D7"/>
    <mergeCell ref="I7:J7"/>
    <mergeCell ref="A1:K1"/>
    <mergeCell ref="A2:K2"/>
    <mergeCell ref="A3:B3"/>
    <mergeCell ref="C3:K3"/>
    <mergeCell ref="A4:B4"/>
    <mergeCell ref="C4:F4"/>
    <mergeCell ref="H4:K4"/>
  </mergeCells>
  <phoneticPr fontId="9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89.95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somebody</cp:lastModifiedBy>
  <dcterms:created xsi:type="dcterms:W3CDTF">2021-04-13T03:24:00Z</dcterms:created>
  <dcterms:modified xsi:type="dcterms:W3CDTF">2025-08-25T09:09:07Z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C1F2CA39AA0744E588BB4B313C9B177E</vt:lpwstr>
  </property>
  <property fmtid="{D5CDD505-2E9C-101B-9397-08002B2CF9AE}" pid="3" name="KSOProductBuildVer">
    <vt:lpwstr>2052-12.1.0.22529</vt:lpwstr>
  </property>
  <property fmtid="{D5CDD505-2E9C-101B-9397-08002B2CF9AE}" pid="4" name="EM_Doc_Temp_ID">
    <vt:lpwstr>EE22FF5F-B02E-4969-9BD3-E02BAAA37C30</vt:lpwstr>
  </property>
</Properties>
</file>