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000" windowHeight="12975"/>
  </bookViews>
  <sheets>
    <sheet name="自评表" sheetId="4" r:id="rId1"/>
  </sheets>
  <definedNames>
    <definedName name="_xlnm.Print_Area" localSheetId="0">自评表!$A$1:$K$32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<sst xmlns="http://schemas.openxmlformats.org/spreadsheetml/2006/main" count="108" uniqueCount="87">
  <si>
    <t>项目支出绩效自评表</t>
  </si>
  <si>
    <t>（2023年度）</t>
  </si>
  <si>
    <t>项目名称</t>
  </si>
  <si>
    <t>“千人进千企”科创公共服务</t>
  </si>
  <si>
    <t>主管部门</t>
  </si>
  <si>
    <t>北京市科学技术协会</t>
  </si>
  <si>
    <t>实施单位</t>
  </si>
  <si>
    <t>北京市科学技术协会创新服务中心</t>
  </si>
  <si>
    <t>项目负责人</t>
  </si>
  <si>
    <t>怀马龙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</si>
  <si>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</si>
  <si>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</si>
  <si>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</si>
  <si>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</si>
  <si>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</si>
  <si>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</si>
  <si>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</si>
  <si>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</si>
  <si>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</si>
  <si>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</si>
  <si>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</si>
  <si>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</si>
  <si>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</si>
  <si>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</si>
  <si>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</si>
  <si>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</si>
  <si>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1.发挥科协组织网络体系优势，建立“产业特派员”专家库，发挥市科协组织优势，征集遴选产业特派员，组建科技成果转化服务团； 2.通过市区两级联动，建立区工作站，由区科协等基层组织开展企业需求调研征集、成果对接和组织活动等工作建立产业工作站；3.通过开展“千人进千企”助推计划，以高新技术企业需求为导向、产业特派员参与指导，支持企业对接成功的项目启动；4.通过建立“千人进千企”产学研合作站点，汇集高校创新成果库和高端科技人才库，与企业进行精准对接；5.开展科协特色协同创新体系建设，以柔性组织形式固化创新要素赋能； 6.通过全流程过程化记录，做好产业特派员管理，选树典型广泛宣传。</t>
  </si>
  <si>
    <t>1.充分发挥了科协组织网络体系优势，组建起10个科技成果转化服务团；2.通过市区两级联动，建立17个区工作站点，开展企业需求调研征集、成果对接和组织活动，服务企业196家；3.通过开展“千人进千企”助推计划，以高新技术企业需求为导向、产业特派员参与指导，支持20个企业对接成功的项目启动，对接项目取得阶段性成果达100%；4.建立20个“千人进千企”产学研合作站点，汇集高校创新成果库和高端科技人才库，征集项目1311个；5.组织建设了科协特色协同创新体系，实现以柔性组织形式固化创新要素赋能；6.通过全流程过程化记录，完成产业特派员管理，选树典型广泛开展宣传工作，对接服务对象满意率达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</si>
  <si>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</si>
  <si>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</si>
  <si>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</si>
  <si>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</si>
  <si>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</si>
  <si>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</si>
  <si>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</si>
  <si>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</si>
  <si>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</si>
  <si>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协同创新体系建设</t>
  </si>
  <si>
    <t>=5个</t>
  </si>
  <si>
    <t>建立科技成果转化服务团</t>
  </si>
  <si>
    <t>＝10个</t>
  </si>
  <si>
    <t>产学研合作站点项目</t>
  </si>
  <si>
    <t>≥600个</t>
  </si>
  <si>
    <t>1311个</t>
  </si>
  <si>
    <t>项目初期对于取得阶段性成果比例预估过低；后续计划加强指标研判</t>
  </si>
  <si>
    <t>区工作站服务企业数量</t>
  </si>
  <si>
    <t>≥150个</t>
  </si>
  <si>
    <t>196家</t>
  </si>
  <si>
    <t>建立助推计划项目</t>
  </si>
  <si>
    <t>＝20个</t>
  </si>
  <si>
    <t>20个</t>
  </si>
  <si>
    <t>科技成果转化服务团专家人数</t>
  </si>
  <si>
    <t>≥500人</t>
  </si>
  <si>
    <t>566人</t>
  </si>
  <si>
    <t>建立“千人进千企”产学研合作站点</t>
  </si>
  <si>
    <t>建立“千人进千企”区工作站点</t>
  </si>
  <si>
    <t>＝17个</t>
  </si>
  <si>
    <t>续上页</t>
  </si>
  <si>
    <t>质量指标</t>
  </si>
  <si>
    <t>对接项目取得阶段性成果的比例</t>
  </si>
  <si>
    <t>≥70%</t>
  </si>
  <si>
    <t>项目初期对于取得阶段性成果比例预估过低，后续计划加强指标研判</t>
  </si>
  <si>
    <t>“千人进千企”产学研合作站点年度考核通过率</t>
  </si>
  <si>
    <t>≥90%</t>
  </si>
  <si>
    <t>时效指标</t>
  </si>
  <si>
    <t>“千人进千企”产学研合作站点</t>
  </si>
  <si>
    <t>≤10月</t>
  </si>
  <si>
    <t>4月</t>
  </si>
  <si>
    <t>助推计划项目对接</t>
  </si>
  <si>
    <t>≤11月</t>
  </si>
  <si>
    <t>6月</t>
  </si>
  <si>
    <t>“千人进千企”区工作站点</t>
  </si>
  <si>
    <t>科技成果转化服务团</t>
  </si>
  <si>
    <t>≤6月</t>
  </si>
  <si>
    <t>成本指标</t>
  </si>
  <si>
    <t>项目预算控制数</t>
  </si>
  <si>
    <t>≤980万元</t>
  </si>
  <si>
    <t>925.8万元</t>
  </si>
  <si>
    <t>效益指标</t>
  </si>
  <si>
    <t>社会效益指标</t>
  </si>
  <si>
    <t>对接项目“高精尖”产业占比</t>
  </si>
  <si>
    <t>效益佐证材料有待进一步发掘，实施作用有待跟进</t>
  </si>
  <si>
    <t>满意度指标</t>
  </si>
  <si>
    <t>服务对象满意度指标</t>
  </si>
  <si>
    <t>站点服务对象满意度</t>
  </si>
  <si>
    <t>对接项目服务对象满意度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</si>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</sst>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9"/>
      <color rgb="FF000000"/>
      <name val="宋体"/>
      <charset val="134"/>
    </font>
    <font>
      <sz val="11"/>
      <name val="等线"/>
      <charset val="134"/>
      <scheme val="minor"/>
    </font>
    <font>
      <b/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rgb="FFC2C3C4"/>
      </right>
      <top/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3" fillId="0" borderId="10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7" fillId="0" borderId="0" xfId="0" applyFont="1" applyFill="1">
      <alignment vertical="center"/>
    </xf>
    <xf numFmtId="10" fontId="3" fillId="0" borderId="2" xfId="3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0" fontId="3" fillId="0" borderId="2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2"/>
  <sheetViews>
    <sheetView tabSelected="1" view="pageBreakPreview" zoomScaleNormal="100" topLeftCell="A16" workbookViewId="0">
      <selection activeCell="H8" sqref="H8"/>
    </sheetView>
  </sheetViews>
  <sheetFormatPr defaultColWidth="9" defaultRowHeight="13.5"/>
  <cols>
    <col min="1" max="1" width="7.21666666666667" customWidth="1"/>
    <col min="2" max="2" width="5.775" customWidth="1"/>
    <col min="3" max="3" width="9" customWidth="1"/>
    <col min="4" max="4" width="6.66666666666667" customWidth="1"/>
    <col min="5" max="5" width="12.1083333333333" customWidth="1"/>
    <col min="6" max="6" width="8.44166666666667" customWidth="1"/>
    <col min="7" max="7" width="10.8833333333333" customWidth="1"/>
    <col min="8" max="8" width="4.44166666666667" customWidth="1"/>
    <col min="9" max="9" width="6.66666666666667" customWidth="1"/>
    <col min="10" max="10" width="6.88333333333333" customWidth="1"/>
    <col min="11" max="11" width="7.10833333333333" customWidth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4"/>
    </row>
    <row r="2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4"/>
    </row>
    <row r="3" spans="1:12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24"/>
    </row>
    <row r="4" ht="29.4" customHeight="1" spans="1:12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  <c r="L4" s="24"/>
    </row>
    <row r="5" spans="1:12">
      <c r="A5" s="4" t="s">
        <v>8</v>
      </c>
      <c r="B5" s="4"/>
      <c r="C5" s="4" t="s">
        <v>9</v>
      </c>
      <c r="D5" s="4"/>
      <c r="E5" s="4"/>
      <c r="F5" s="4"/>
      <c r="G5" s="4" t="s">
        <v>10</v>
      </c>
      <c r="H5" s="4">
        <v>15110107226</v>
      </c>
      <c r="I5" s="4"/>
      <c r="J5" s="4"/>
      <c r="K5" s="4"/>
      <c r="L5" s="24"/>
    </row>
    <row r="6" ht="25.2" customHeight="1" spans="1:12">
      <c r="A6" s="5" t="s">
        <v>11</v>
      </c>
      <c r="B6" s="6"/>
      <c r="C6" s="7"/>
      <c r="D6" s="7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/>
      <c r="K6" s="4" t="s">
        <v>17</v>
      </c>
      <c r="L6" s="24"/>
    </row>
    <row r="7" spans="1:12">
      <c r="A7" s="8"/>
      <c r="B7" s="9"/>
      <c r="C7" s="10" t="s">
        <v>18</v>
      </c>
      <c r="D7" s="10"/>
      <c r="E7" s="11">
        <v>925.8</v>
      </c>
      <c r="F7" s="11">
        <v>925.8</v>
      </c>
      <c r="G7" s="11">
        <v>925.8</v>
      </c>
      <c r="H7" s="4">
        <v>10</v>
      </c>
      <c r="I7" s="25">
        <v>1</v>
      </c>
      <c r="J7" s="25"/>
      <c r="K7" s="11">
        <v>10</v>
      </c>
      <c r="L7" s="24"/>
    </row>
    <row r="8" ht="25.8" customHeight="1" spans="1:12">
      <c r="A8" s="8"/>
      <c r="B8" s="9"/>
      <c r="C8" s="4" t="s">
        <v>19</v>
      </c>
      <c r="D8" s="4"/>
      <c r="E8" s="11">
        <v>925.8</v>
      </c>
      <c r="F8" s="11">
        <v>925.8</v>
      </c>
      <c r="G8" s="11">
        <v>925.8</v>
      </c>
      <c r="H8" s="4" t="s">
        <v>20</v>
      </c>
      <c r="I8" s="25">
        <v>1</v>
      </c>
      <c r="J8" s="25"/>
      <c r="K8" s="4" t="s">
        <v>20</v>
      </c>
      <c r="L8" s="24"/>
    </row>
    <row r="9" ht="25.2" customHeight="1" spans="1:12">
      <c r="A9" s="8"/>
      <c r="B9" s="9"/>
      <c r="C9" s="4" t="s">
        <v>21</v>
      </c>
      <c r="D9" s="4"/>
      <c r="E9" s="11">
        <v>0</v>
      </c>
      <c r="F9" s="11">
        <v>0</v>
      </c>
      <c r="G9" s="11">
        <v>0</v>
      </c>
      <c r="H9" s="4" t="s">
        <v>20</v>
      </c>
      <c r="I9" s="25">
        <v>0</v>
      </c>
      <c r="J9" s="25"/>
      <c r="K9" s="4" t="s">
        <v>20</v>
      </c>
      <c r="L9" s="24"/>
    </row>
    <row r="10" spans="1:12">
      <c r="A10" s="12"/>
      <c r="B10" s="13"/>
      <c r="C10" s="4" t="s">
        <v>22</v>
      </c>
      <c r="D10" s="4"/>
      <c r="E10" s="11">
        <v>0</v>
      </c>
      <c r="F10" s="11">
        <v>0</v>
      </c>
      <c r="G10" s="11">
        <v>0</v>
      </c>
      <c r="H10" s="4" t="s">
        <v>20</v>
      </c>
      <c r="I10" s="25">
        <v>0</v>
      </c>
      <c r="J10" s="25"/>
      <c r="K10" s="4" t="s">
        <v>20</v>
      </c>
      <c r="L10" s="24"/>
    </row>
    <row r="11" spans="1:12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  <c r="K11" s="4"/>
      <c r="L11" s="24"/>
    </row>
    <row r="12" ht="196.2" customHeight="1" spans="1:12">
      <c r="A12" s="4"/>
      <c r="B12" s="14" t="s">
        <v>26</v>
      </c>
      <c r="C12" s="14"/>
      <c r="D12" s="14"/>
      <c r="E12" s="14"/>
      <c r="F12" s="14"/>
      <c r="G12" s="15" t="s">
        <v>27</v>
      </c>
      <c r="H12" s="15"/>
      <c r="I12" s="15"/>
      <c r="J12" s="15"/>
      <c r="K12" s="15"/>
      <c r="L12" s="24"/>
    </row>
    <row r="13" ht="25.2" customHeight="1" spans="1:12">
      <c r="A13" s="16" t="s">
        <v>28</v>
      </c>
      <c r="B13" s="4" t="s">
        <v>29</v>
      </c>
      <c r="C13" s="4" t="s">
        <v>30</v>
      </c>
      <c r="D13" s="4" t="s">
        <v>31</v>
      </c>
      <c r="E13" s="4"/>
      <c r="F13" s="4" t="s">
        <v>32</v>
      </c>
      <c r="G13" s="4" t="s">
        <v>33</v>
      </c>
      <c r="H13" s="4" t="s">
        <v>15</v>
      </c>
      <c r="I13" s="4" t="s">
        <v>17</v>
      </c>
      <c r="J13" s="4" t="s">
        <v>34</v>
      </c>
      <c r="K13" s="4"/>
      <c r="L13" s="24"/>
    </row>
    <row r="14" ht="13.8" customHeight="1" spans="1:12">
      <c r="A14" s="16"/>
      <c r="B14" s="4" t="s">
        <v>35</v>
      </c>
      <c r="C14" s="4" t="s">
        <v>36</v>
      </c>
      <c r="D14" s="14" t="s">
        <v>37</v>
      </c>
      <c r="E14" s="14"/>
      <c r="F14" s="28" t="s">
        <v>38</v>
      </c>
      <c r="G14" s="28" t="s">
        <v>38</v>
      </c>
      <c r="H14" s="4">
        <v>3</v>
      </c>
      <c r="I14" s="11">
        <f t="shared" ref="I14:I18" si="0">H14</f>
        <v>3</v>
      </c>
      <c r="J14" s="4"/>
      <c r="K14" s="4"/>
      <c r="L14" s="24"/>
    </row>
    <row r="15" ht="26.25" customHeight="1" spans="1:12">
      <c r="A15" s="16"/>
      <c r="B15" s="4"/>
      <c r="C15" s="4"/>
      <c r="D15" s="15" t="s">
        <v>39</v>
      </c>
      <c r="E15" s="15"/>
      <c r="F15" s="28" t="s">
        <v>40</v>
      </c>
      <c r="G15" s="28" t="s">
        <v>40</v>
      </c>
      <c r="H15" s="4">
        <v>3</v>
      </c>
      <c r="I15" s="11">
        <f t="shared" si="0"/>
        <v>3</v>
      </c>
      <c r="J15" s="4"/>
      <c r="K15" s="4"/>
      <c r="L15" s="24"/>
    </row>
    <row r="16" ht="61.05" customHeight="1" spans="1:12">
      <c r="A16" s="16"/>
      <c r="B16" s="4"/>
      <c r="C16" s="4"/>
      <c r="D16" s="15" t="s">
        <v>41</v>
      </c>
      <c r="E16" s="15"/>
      <c r="F16" s="4" t="s">
        <v>42</v>
      </c>
      <c r="G16" s="4" t="s">
        <v>43</v>
      </c>
      <c r="H16" s="4">
        <v>3</v>
      </c>
      <c r="I16" s="11">
        <v>2</v>
      </c>
      <c r="J16" s="14" t="s">
        <v>44</v>
      </c>
      <c r="K16" s="14"/>
      <c r="L16" s="24"/>
    </row>
    <row r="17" ht="65.4" customHeight="1" spans="1:12">
      <c r="A17" s="16"/>
      <c r="B17" s="4"/>
      <c r="C17" s="4"/>
      <c r="D17" s="15" t="s">
        <v>45</v>
      </c>
      <c r="E17" s="15"/>
      <c r="F17" s="4" t="s">
        <v>46</v>
      </c>
      <c r="G17" s="4" t="s">
        <v>47</v>
      </c>
      <c r="H17" s="4">
        <v>3</v>
      </c>
      <c r="I17" s="11">
        <v>2</v>
      </c>
      <c r="J17" s="14" t="s">
        <v>44</v>
      </c>
      <c r="K17" s="14"/>
      <c r="L17" s="24"/>
    </row>
    <row r="18" spans="1:12">
      <c r="A18" s="16"/>
      <c r="B18" s="4"/>
      <c r="C18" s="4"/>
      <c r="D18" s="15" t="s">
        <v>48</v>
      </c>
      <c r="E18" s="15"/>
      <c r="F18" s="28" t="s">
        <v>49</v>
      </c>
      <c r="G18" s="4" t="s">
        <v>50</v>
      </c>
      <c r="H18" s="4">
        <v>3</v>
      </c>
      <c r="I18" s="11">
        <f t="shared" si="0"/>
        <v>3</v>
      </c>
      <c r="J18" s="14"/>
      <c r="K18" s="14"/>
      <c r="L18" s="24"/>
    </row>
    <row r="19" ht="69.6" customHeight="1" spans="1:12">
      <c r="A19" s="16"/>
      <c r="B19" s="4"/>
      <c r="C19" s="4"/>
      <c r="D19" s="15" t="s">
        <v>51</v>
      </c>
      <c r="E19" s="15"/>
      <c r="F19" s="4" t="s">
        <v>52</v>
      </c>
      <c r="G19" s="4" t="s">
        <v>53</v>
      </c>
      <c r="H19" s="4">
        <v>3</v>
      </c>
      <c r="I19" s="11">
        <v>2.5</v>
      </c>
      <c r="J19" s="14" t="s">
        <v>44</v>
      </c>
      <c r="K19" s="14"/>
      <c r="L19" s="24"/>
    </row>
    <row r="20" ht="28.8" customHeight="1" spans="1:12">
      <c r="A20" s="16"/>
      <c r="B20" s="4"/>
      <c r="C20" s="4"/>
      <c r="D20" s="15" t="s">
        <v>54</v>
      </c>
      <c r="E20" s="15"/>
      <c r="F20" s="28" t="s">
        <v>49</v>
      </c>
      <c r="G20" s="28" t="s">
        <v>49</v>
      </c>
      <c r="H20" s="4">
        <v>3</v>
      </c>
      <c r="I20" s="11">
        <f t="shared" ref="I20:I28" si="1">H20</f>
        <v>3</v>
      </c>
      <c r="J20" s="14"/>
      <c r="K20" s="14"/>
      <c r="L20" s="24"/>
    </row>
    <row r="21" ht="30.45" customHeight="1" spans="1:12">
      <c r="A21" s="16"/>
      <c r="B21" s="4"/>
      <c r="C21" s="4"/>
      <c r="D21" s="15" t="s">
        <v>55</v>
      </c>
      <c r="E21" s="15"/>
      <c r="F21" s="28" t="s">
        <v>56</v>
      </c>
      <c r="G21" s="28" t="s">
        <v>56</v>
      </c>
      <c r="H21" s="4">
        <v>3</v>
      </c>
      <c r="I21" s="11">
        <f t="shared" si="1"/>
        <v>3</v>
      </c>
      <c r="J21" s="14"/>
      <c r="K21" s="14"/>
      <c r="L21" s="24"/>
    </row>
    <row r="22" ht="67.95" customHeight="1" spans="1:12">
      <c r="A22" s="16" t="s">
        <v>57</v>
      </c>
      <c r="B22" s="4" t="s">
        <v>57</v>
      </c>
      <c r="C22" s="17" t="s">
        <v>58</v>
      </c>
      <c r="D22" s="15" t="s">
        <v>59</v>
      </c>
      <c r="E22" s="15"/>
      <c r="F22" s="4" t="s">
        <v>60</v>
      </c>
      <c r="G22" s="18">
        <v>1</v>
      </c>
      <c r="H22" s="4">
        <v>3</v>
      </c>
      <c r="I22" s="11">
        <v>2</v>
      </c>
      <c r="J22" s="14" t="s">
        <v>61</v>
      </c>
      <c r="K22" s="14"/>
      <c r="L22" s="24"/>
    </row>
    <row r="23" ht="37.2" customHeight="1" spans="1:12">
      <c r="A23" s="16"/>
      <c r="B23" s="4"/>
      <c r="C23" s="19"/>
      <c r="D23" s="15" t="s">
        <v>62</v>
      </c>
      <c r="E23" s="15"/>
      <c r="F23" s="4" t="s">
        <v>63</v>
      </c>
      <c r="G23" s="18">
        <v>0.95</v>
      </c>
      <c r="H23" s="4">
        <v>3</v>
      </c>
      <c r="I23" s="11">
        <v>3</v>
      </c>
      <c r="J23" s="14"/>
      <c r="K23" s="14"/>
      <c r="L23" s="24"/>
    </row>
    <row r="24" ht="26.4" customHeight="1" spans="1:12">
      <c r="A24" s="16"/>
      <c r="B24" s="4"/>
      <c r="C24" s="4" t="s">
        <v>64</v>
      </c>
      <c r="D24" s="15" t="s">
        <v>65</v>
      </c>
      <c r="E24" s="15"/>
      <c r="F24" s="4" t="s">
        <v>66</v>
      </c>
      <c r="G24" s="4" t="s">
        <v>67</v>
      </c>
      <c r="H24" s="4">
        <v>3</v>
      </c>
      <c r="I24" s="11">
        <f t="shared" si="1"/>
        <v>3</v>
      </c>
      <c r="J24" s="14"/>
      <c r="K24" s="14"/>
      <c r="L24" s="24"/>
    </row>
    <row r="25" spans="1:12">
      <c r="A25" s="16"/>
      <c r="B25" s="4"/>
      <c r="C25" s="4"/>
      <c r="D25" s="15" t="s">
        <v>68</v>
      </c>
      <c r="E25" s="15"/>
      <c r="F25" s="4" t="s">
        <v>69</v>
      </c>
      <c r="G25" s="4" t="s">
        <v>70</v>
      </c>
      <c r="H25" s="4">
        <v>3</v>
      </c>
      <c r="I25" s="11">
        <f t="shared" si="1"/>
        <v>3</v>
      </c>
      <c r="J25" s="14"/>
      <c r="K25" s="14"/>
      <c r="L25" s="24"/>
    </row>
    <row r="26" ht="24" customHeight="1" spans="1:12">
      <c r="A26" s="16"/>
      <c r="B26" s="4"/>
      <c r="C26" s="4"/>
      <c r="D26" s="15" t="s">
        <v>71</v>
      </c>
      <c r="E26" s="15"/>
      <c r="F26" s="4" t="s">
        <v>66</v>
      </c>
      <c r="G26" s="4" t="s">
        <v>70</v>
      </c>
      <c r="H26" s="4">
        <v>2</v>
      </c>
      <c r="I26" s="11">
        <f t="shared" si="1"/>
        <v>2</v>
      </c>
      <c r="J26" s="14"/>
      <c r="K26" s="14"/>
      <c r="L26" s="24"/>
    </row>
    <row r="27" spans="1:12">
      <c r="A27" s="16"/>
      <c r="B27" s="4"/>
      <c r="C27" s="4"/>
      <c r="D27" s="15" t="s">
        <v>72</v>
      </c>
      <c r="E27" s="15"/>
      <c r="F27" s="4" t="s">
        <v>73</v>
      </c>
      <c r="G27" s="4" t="s">
        <v>70</v>
      </c>
      <c r="H27" s="4">
        <v>2</v>
      </c>
      <c r="I27" s="11">
        <f t="shared" si="1"/>
        <v>2</v>
      </c>
      <c r="J27" s="14"/>
      <c r="K27" s="14"/>
      <c r="L27" s="24"/>
    </row>
    <row r="28" spans="1:12">
      <c r="A28" s="16"/>
      <c r="B28" s="4"/>
      <c r="C28" s="4" t="s">
        <v>74</v>
      </c>
      <c r="D28" s="15" t="s">
        <v>75</v>
      </c>
      <c r="E28" s="15"/>
      <c r="F28" s="4" t="s">
        <v>76</v>
      </c>
      <c r="G28" s="4" t="s">
        <v>77</v>
      </c>
      <c r="H28" s="4">
        <v>20</v>
      </c>
      <c r="I28" s="11">
        <f t="shared" si="1"/>
        <v>20</v>
      </c>
      <c r="J28" s="14"/>
      <c r="K28" s="14"/>
      <c r="L28" s="24"/>
    </row>
    <row r="29" ht="75" customHeight="1" spans="1:12">
      <c r="A29" s="16"/>
      <c r="B29" s="4" t="s">
        <v>78</v>
      </c>
      <c r="C29" s="4" t="s">
        <v>79</v>
      </c>
      <c r="D29" s="15" t="s">
        <v>80</v>
      </c>
      <c r="E29" s="15"/>
      <c r="F29" s="4" t="s">
        <v>60</v>
      </c>
      <c r="G29" s="18">
        <v>0.83</v>
      </c>
      <c r="H29" s="4">
        <v>20</v>
      </c>
      <c r="I29" s="11">
        <v>16</v>
      </c>
      <c r="J29" s="14" t="s">
        <v>81</v>
      </c>
      <c r="K29" s="14"/>
      <c r="L29" s="24"/>
    </row>
    <row r="30" ht="22.2" customHeight="1" spans="1:12">
      <c r="A30" s="16"/>
      <c r="B30" s="4" t="s">
        <v>82</v>
      </c>
      <c r="C30" s="4" t="s">
        <v>83</v>
      </c>
      <c r="D30" s="15" t="s">
        <v>84</v>
      </c>
      <c r="E30" s="15"/>
      <c r="F30" s="4" t="s">
        <v>63</v>
      </c>
      <c r="G30" s="20">
        <v>0.977</v>
      </c>
      <c r="H30" s="4">
        <v>5</v>
      </c>
      <c r="I30" s="11">
        <f>H30</f>
        <v>5</v>
      </c>
      <c r="J30" s="4"/>
      <c r="K30" s="4"/>
      <c r="L30" s="24"/>
    </row>
    <row r="31" ht="26.4" customHeight="1" spans="1:12">
      <c r="A31" s="16"/>
      <c r="B31" s="4"/>
      <c r="C31" s="4"/>
      <c r="D31" s="15" t="s">
        <v>85</v>
      </c>
      <c r="E31" s="15"/>
      <c r="F31" s="4" t="s">
        <v>63</v>
      </c>
      <c r="G31" s="18">
        <v>1</v>
      </c>
      <c r="H31" s="4">
        <v>5</v>
      </c>
      <c r="I31" s="11">
        <v>5</v>
      </c>
      <c r="J31" s="4"/>
      <c r="K31" s="4"/>
      <c r="L31" s="24"/>
    </row>
    <row r="32" s="1" customFormat="1" spans="1:12">
      <c r="A32" s="21" t="s">
        <v>86</v>
      </c>
      <c r="B32" s="21"/>
      <c r="C32" s="21"/>
      <c r="D32" s="21"/>
      <c r="E32" s="21"/>
      <c r="F32" s="21"/>
      <c r="G32" s="21"/>
      <c r="H32" s="21">
        <f>SUM(H14:H31)+K7</f>
        <v>100</v>
      </c>
      <c r="I32" s="26">
        <f>SUM(I14:I31)+K7</f>
        <v>92.5</v>
      </c>
      <c r="J32" s="21"/>
      <c r="K32" s="21"/>
      <c r="L32" s="27"/>
    </row>
    <row r="33" ht="108" customHeight="1" spans="1:1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4"/>
    </row>
    <row r="35" spans="4:9">
      <c r="D35" s="23"/>
      <c r="E35" s="23"/>
      <c r="F35" s="23"/>
      <c r="G35" s="23"/>
      <c r="H35" s="23"/>
      <c r="I35" s="23"/>
    </row>
    <row r="36" spans="4:9">
      <c r="D36" s="23"/>
      <c r="E36" s="23"/>
      <c r="F36" s="23"/>
      <c r="G36" s="23"/>
      <c r="H36" s="23"/>
      <c r="I36" s="23"/>
    </row>
    <row r="37" spans="4:9">
      <c r="D37" s="23"/>
      <c r="E37" s="23"/>
      <c r="F37" s="23"/>
      <c r="G37" s="23"/>
      <c r="H37" s="23"/>
      <c r="I37" s="23"/>
    </row>
    <row r="38" spans="4:9">
      <c r="D38" s="23"/>
      <c r="E38" s="23"/>
      <c r="F38" s="23"/>
      <c r="G38" s="23"/>
      <c r="H38" s="23"/>
      <c r="I38" s="23"/>
    </row>
    <row r="39" spans="4:9">
      <c r="D39" s="23"/>
      <c r="E39" s="23"/>
      <c r="F39" s="23"/>
      <c r="G39" s="23"/>
      <c r="H39" s="23"/>
      <c r="I39" s="23"/>
    </row>
    <row r="40" spans="4:9">
      <c r="D40" s="23"/>
      <c r="E40" s="23"/>
      <c r="F40" s="23"/>
      <c r="G40" s="23"/>
      <c r="H40" s="23"/>
      <c r="I40" s="23"/>
    </row>
    <row r="41" spans="4:9">
      <c r="D41" s="23"/>
      <c r="E41" s="23"/>
      <c r="F41" s="23"/>
      <c r="G41" s="23"/>
      <c r="H41" s="23"/>
      <c r="I41" s="23"/>
    </row>
    <row r="42" spans="4:9">
      <c r="D42" s="23"/>
      <c r="E42" s="23"/>
      <c r="F42" s="23"/>
      <c r="G42" s="23"/>
      <c r="H42" s="23"/>
      <c r="I42" s="23"/>
    </row>
  </sheetData>
  <mergeCells count="76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K33"/>
    <mergeCell ref="A11:A12"/>
    <mergeCell ref="A13:A21"/>
    <mergeCell ref="A22:A31"/>
    <mergeCell ref="B14:B21"/>
    <mergeCell ref="B22:B28"/>
    <mergeCell ref="B30:B31"/>
    <mergeCell ref="C14:C21"/>
    <mergeCell ref="C22:C23"/>
    <mergeCell ref="C24:C27"/>
    <mergeCell ref="C30:C31"/>
    <mergeCell ref="A6:B10"/>
  </mergeCells>
  <pageMargins left="0.7" right="0.7" top="0.75" bottom="0.75" header="0.3" footer="0.3"/>
  <pageSetup paperSize="9" fitToHeight="0" orientation="portrait"/>
  <headerFooter/>
  <rowBreaks count="1" manualBreakCount="1">
    <brk id="3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棋妈</cp:lastModifiedBy>
  <dcterms:created xsi:type="dcterms:W3CDTF">2021-04-13T11:24:00Z</dcterms:created>
  <cp:lastPrinted>2024-05-28T06:56:00Z</cp:lastPrinted>
  <dcterms:modified xsi:type="dcterms:W3CDTF">2024-06-05T08:29:25Z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2052-12.1.0.16929</vt:lpwstr>
  </property>
</Properties>
</file>