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400" windowHeight="10080"/>
  </bookViews>
  <sheets>
    <sheet name="审核1稿"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<sst xmlns="http://schemas.openxmlformats.org/spreadsheetml/2006/main" count="112" uniqueCount="92">
  <si>
    <t>项目支出绩效自评表</t>
  </si>
  <si>
    <t>（2024年度）</t>
  </si>
  <si>
    <t>项目名称</t>
  </si>
  <si>
    <t>擦亮首都学术活动品牌</t>
  </si>
  <si>
    <t>主管部门</t>
  </si>
  <si>
    <t>北京市科学技术协会</t>
  </si>
  <si>
    <t>实施单位</t>
  </si>
  <si>
    <t>北京市科学技术协会（本级）</t>
  </si>
  <si>
    <t>项目资金（万元）</t>
  </si>
  <si>
    <t>年初预算数</t>
  </si>
  <si>
    <t>全年预算数</t>
  </si>
  <si>
    <t>全年执行数</t>
  </si>
  <si>
    <t>分值</t>
  </si>
  <si>
    <t>执行率</t>
  </si>
  <si>
    <t>得分</t>
  </si>
  <si>
    <t>年度资金总额</t>
  </si>
  <si>
    <t>其中：当年财政拨款</t>
  </si>
  <si>
    <t>—</t>
  </si>
  <si>
    <t>——</t>
  </si>
  <si>
    <t xml:space="preserve">      上年结转资金</t>
  </si>
  <si>
    <t xml:space="preserve">  其他资金</t>
  </si>
  <si>
    <t>年度总体目标</t>
  </si>
  <si>
    <t>预期目标</t>
  </si>
  <si>
    <t>实际完成情况</t>
  </si>
  <si>
    <t>1.落实工作要求，组织动员学会、基层组织积极参与中关村论坛、服贸会、金融街论坛“三平台”活动及其他大型平台活动。
2.高水平举办学术月活动，打造首都地区综合性、开放性和多元化的学术交流平台，扩大首都学术影响力。
3.聚焦前沿领域学术成果，举办首都前沿学术成果报告会，打造以青年学者为主体的学术交流活动，并作为专业学术人才培养的创新举措。
4.聚焦繁荣首都学术，营造创新氛围，引导学会和基层组织在不同学科领域做精做强一批有特色的学术会议。</t>
  </si>
  <si>
    <t>1.工作要求得到落实，学会和基层组织积极参与“三平台”及各类大型活动，影响力有所提升。
2.举办高水平举办学术月活动，成功打造开放多元的学术交流平台，扩大了首都学术声量。
3.首都前沿学术成果报告会聚焦前沿领域并形成青年学者交流品牌，成为人才培养的创新举措。
4.通过引导学会和基层组织做精做强特色学术会议，有效繁荣了首都学术并营造了创新氛围。</t>
  </si>
  <si>
    <t>绩效指标</t>
  </si>
  <si>
    <t>一级指标</t>
  </si>
  <si>
    <t>二级指标</t>
  </si>
  <si>
    <t>三级指标</t>
  </si>
  <si>
    <t>年度指标值</t>
  </si>
  <si>
    <t>实际完成值</t>
  </si>
  <si>
    <t>偏差原因分析及改进措施</t>
  </si>
  <si>
    <t>产出指标</t>
  </si>
  <si>
    <t>数量指标</t>
  </si>
  <si>
    <t>举办活动数量</t>
  </si>
  <si>
    <t>≥136项</t>
  </si>
  <si>
    <t>174项</t>
  </si>
  <si>
    <t>收集论文或报告数量</t>
  </si>
  <si>
    <t>≥1350篇</t>
  </si>
  <si>
    <t>3000篇</t>
  </si>
  <si>
    <t>年初设置绩效指标偏低，后续将加强指标研判</t>
  </si>
  <si>
    <t>覆盖科技工作者数量</t>
  </si>
  <si>
    <t>≥65万人次</t>
  </si>
  <si>
    <t>1000万人次</t>
  </si>
  <si>
    <t>质量指标</t>
  </si>
  <si>
    <t>各类学术活动在国内属于一流水平</t>
  </si>
  <si>
    <t>优</t>
  </si>
  <si>
    <t>与北京市重点产业发展需求结合程度</t>
  </si>
  <si>
    <t>各学术交流活动总计参与院士数量</t>
  </si>
  <si>
    <t>≥70人次</t>
  </si>
  <si>
    <t>100人次</t>
  </si>
  <si>
    <t>时效指标</t>
  </si>
  <si>
    <t>参与重要平台型活动</t>
  </si>
  <si>
    <t>≤12月</t>
  </si>
  <si>
    <t>10月</t>
  </si>
  <si>
    <t>北京科技交流学术月</t>
  </si>
  <si>
    <t>≤11月</t>
  </si>
  <si>
    <t>首都前沿学术成果报告会</t>
  </si>
  <si>
    <t>12月</t>
  </si>
  <si>
    <t>开展品牌专业学术活动</t>
  </si>
  <si>
    <t>成本指标</t>
  </si>
  <si>
    <t>经济成本指标</t>
  </si>
  <si>
    <t>参与重要平台型活动成本</t>
  </si>
  <si>
    <t>≤263.2万元</t>
  </si>
  <si>
    <t>263.2万元</t>
  </si>
  <si>
    <t>北京科技交流学术月成本</t>
  </si>
  <si>
    <t>≤277.359万元</t>
  </si>
  <si>
    <t>277.359万元</t>
  </si>
  <si>
    <t>续上页</t>
  </si>
  <si>
    <t>首都前沿学术成果报告会成本</t>
  </si>
  <si>
    <t>≤143.2万元</t>
  </si>
  <si>
    <t>143.2万元</t>
  </si>
  <si>
    <t>品牌专业学术活动成本</t>
  </si>
  <si>
    <t>≤364.38万元</t>
  </si>
  <si>
    <t>364.38万元</t>
  </si>
  <si>
    <t>效益指标</t>
  </si>
  <si>
    <t>经济效益指标</t>
  </si>
  <si>
    <t>撬动社会资金参与学术活动</t>
  </si>
  <si>
    <t>≥3倍</t>
  </si>
  <si>
    <t>3倍</t>
  </si>
  <si>
    <t>社会效益指标</t>
  </si>
  <si>
    <t>为科技工作者开展合作搭建平台，促进科技人才作用发挥</t>
  </si>
  <si>
    <t>良</t>
  </si>
  <si>
    <t>项目属于长期实施项目，对于科技人才的引领作用有待持续追踪；后续将加强项目管理，提升项目实施效益</t>
  </si>
  <si>
    <t>满意度指标</t>
  </si>
  <si>
    <t>服务对象满意度指标</t>
  </si>
  <si>
    <t>科技工作者、科技人才满意度</t>
  </si>
  <si>
    <t>≥90%</t>
  </si>
  <si>
    <t>未开展满意度调查</t>
  </si>
  <si>
    <t>项目未开展满意度调查，将加快推进有关工作开展</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</si>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</sst>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0">
    <font>
      <sz val="11"/>
      <color theme="1"/>
      <name val="等线"/>
      <charset val="134"/>
      <scheme val="minor"/>
    </font>
    <font>
      <b/>
      <sz val="11"/>
      <color theme="1"/>
      <name val="等线"/>
      <charset val="134"/>
      <scheme val="minor"/>
    </font>
    <font>
      <sz val="18"/>
      <name val="华文中宋"/>
      <charset val="134"/>
    </font>
    <font>
      <sz val="10"/>
      <name val="宋体"/>
      <charset val="134"/>
    </font>
    <font>
      <b/>
      <sz val="10"/>
      <name val="宋体"/>
      <charset val="134"/>
    </font>
    <font>
      <sz val="18"/>
      <color theme="1"/>
      <name val="华文中宋"/>
      <charset val="134"/>
    </font>
    <font>
      <sz val="10"/>
      <color theme="1"/>
      <name val="宋体"/>
      <charset val="134"/>
    </font>
    <font>
      <i/>
      <sz val="10"/>
      <color rgb="FFC00000"/>
      <name val="宋体"/>
      <charset val="134"/>
    </font>
    <font>
      <i/>
      <sz val="10"/>
      <name val="宋体"/>
      <charset val="134"/>
    </font>
    <font>
      <sz val="10"/>
      <color rgb="FFC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3" borderId="13" applyNumberFormat="0" applyAlignment="0" applyProtection="0">
      <alignment vertical="center"/>
    </xf>
    <xf numFmtId="0" fontId="20" fillId="4" borderId="14" applyNumberFormat="0" applyAlignment="0" applyProtection="0">
      <alignment vertical="center"/>
    </xf>
    <xf numFmtId="0" fontId="21" fillId="4" borderId="13" applyNumberFormat="0" applyAlignment="0" applyProtection="0">
      <alignment vertical="center"/>
    </xf>
    <xf numFmtId="0" fontId="22" fillId="5"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0" fillId="0" borderId="0">
      <alignment vertical="center"/>
    </xf>
    <xf numFmtId="0" fontId="0" fillId="0" borderId="0">
      <alignment vertical="center"/>
    </xf>
  </cellStyleXfs>
  <cellXfs count="28">
    <xf numFmtId="0" fontId="0" fillId="0" borderId="0" xfId="0">
      <alignment vertical="center"/>
    </xf>
    <xf numFmtId="0" fontId="1" fillId="0" borderId="0" xfId="0" applyFont="1" applyAlignment="1">
      <alignment horizontal="center" vertical="center"/>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justify" vertical="center" wrapText="1"/>
    </xf>
    <xf numFmtId="176" fontId="3" fillId="0" borderId="2" xfId="0"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2" xfId="0" applyFont="1" applyFill="1" applyBorder="1" applyAlignment="1">
      <alignment horizontal="center" vertical="center" textRotation="255" wrapText="1"/>
    </xf>
    <xf numFmtId="9" fontId="3"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center" vertical="center" wrapText="1"/>
    </xf>
    <xf numFmtId="10" fontId="3" fillId="0" borderId="2" xfId="3" applyNumberFormat="1" applyFont="1" applyFill="1" applyBorder="1" applyAlignment="1">
      <alignment horizontal="center" vertical="center" wrapText="1"/>
    </xf>
    <xf numFmtId="176" fontId="6" fillId="0" borderId="0" xfId="0" applyNumberFormat="1" applyFont="1" applyAlignment="1">
      <alignment horizontal="center" vertical="center" wrapText="1"/>
    </xf>
    <xf numFmtId="0" fontId="7" fillId="0" borderId="0" xfId="0" applyFont="1" applyAlignment="1">
      <alignment horizontal="center" vertical="center" wrapText="1"/>
    </xf>
    <xf numFmtId="0" fontId="8" fillId="0" borderId="2" xfId="0" applyFont="1" applyFill="1" applyBorder="1" applyAlignment="1">
      <alignment horizontal="center" vertical="center" wrapText="1"/>
    </xf>
    <xf numFmtId="0" fontId="9" fillId="0" borderId="0" xfId="0" applyFont="1" applyAlignment="1">
      <alignment horizontal="center" vertical="center" wrapText="1"/>
    </xf>
    <xf numFmtId="176" fontId="4" fillId="0" borderId="2" xfId="0" applyNumberFormat="1" applyFont="1" applyFill="1" applyBorder="1" applyAlignment="1">
      <alignment horizontal="center" vertical="center"/>
    </xf>
    <xf numFmtId="0" fontId="10" fillId="0" borderId="0" xfId="0" applyFont="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5"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L30"/>
  <sheetViews>
    <sheetView tabSelected="1" view="pageBreakPreview" zoomScaleNormal="55" topLeftCell="A11" workbookViewId="0">
      <selection activeCell="J29" sqref="J29:K29"/>
    </sheetView>
  </sheetViews>
  <sheetFormatPr defaultColWidth="9" defaultRowHeight="14"/>
  <cols>
    <col min="1" max="1" width="5.625" customWidth="1"/>
    <col min="2" max="2" width="5.375" customWidth="1"/>
    <col min="3" max="3" width="5.125" customWidth="1"/>
    <col min="4" max="4" width="11.125" customWidth="1"/>
    <col min="5" max="5" width="8.875" customWidth="1"/>
    <col min="6" max="6" width="10.25" customWidth="1"/>
    <col min="7" max="7" width="7.25" customWidth="1"/>
    <col min="8" max="8" width="6.125" customWidth="1"/>
    <col min="9" max="9" width="6.75" customWidth="1"/>
    <col min="10" max="10" width="7.375" customWidth="1"/>
    <col min="11" max="11" width="9" customWidth="1"/>
    <col min="12" max="12" width="2.375" customWidth="1"/>
    <col min="13" max="13" width="13.875" customWidth="1"/>
  </cols>
  <sheetData>
    <row r="1" ht="25.5" spans="1:12">
      <c r="A1" s="2" t="s">
        <v>0</v>
      </c>
      <c r="B1" s="2"/>
      <c r="C1" s="2"/>
      <c r="D1" s="2"/>
      <c r="E1" s="2"/>
      <c r="F1" s="2"/>
      <c r="G1" s="2"/>
      <c r="H1" s="2"/>
      <c r="I1" s="2"/>
      <c r="J1" s="2"/>
      <c r="K1" s="2"/>
      <c r="L1" s="18"/>
    </row>
    <row r="2" spans="1:12">
      <c r="A2" s="3" t="s">
        <v>1</v>
      </c>
      <c r="B2" s="3"/>
      <c r="C2" s="3"/>
      <c r="D2" s="3"/>
      <c r="E2" s="3"/>
      <c r="F2" s="3"/>
      <c r="G2" s="3"/>
      <c r="H2" s="3"/>
      <c r="I2" s="3"/>
      <c r="J2" s="3"/>
      <c r="K2" s="3"/>
      <c r="L2" s="19"/>
    </row>
    <row r="3" spans="1:12">
      <c r="A3" s="4" t="s">
        <v>2</v>
      </c>
      <c r="B3" s="4"/>
      <c r="C3" s="4" t="s">
        <v>3</v>
      </c>
      <c r="D3" s="4"/>
      <c r="E3" s="4"/>
      <c r="F3" s="4"/>
      <c r="G3" s="4"/>
      <c r="H3" s="4"/>
      <c r="I3" s="4"/>
      <c r="J3" s="4"/>
      <c r="K3" s="4"/>
      <c r="L3" s="20"/>
    </row>
    <row r="4" spans="1:12">
      <c r="A4" s="4" t="s">
        <v>4</v>
      </c>
      <c r="B4" s="4"/>
      <c r="C4" s="4" t="s">
        <v>5</v>
      </c>
      <c r="D4" s="4"/>
      <c r="E4" s="4"/>
      <c r="F4" s="4"/>
      <c r="G4" s="4" t="s">
        <v>6</v>
      </c>
      <c r="H4" s="4" t="s">
        <v>7</v>
      </c>
      <c r="I4" s="4"/>
      <c r="J4" s="4"/>
      <c r="K4" s="4"/>
      <c r="L4" s="20"/>
    </row>
    <row r="5" ht="58.35" customHeight="1" spans="1:12">
      <c r="A5" s="5" t="s">
        <v>8</v>
      </c>
      <c r="B5" s="6"/>
      <c r="C5" s="7"/>
      <c r="D5" s="7"/>
      <c r="E5" s="4" t="s">
        <v>9</v>
      </c>
      <c r="F5" s="4" t="s">
        <v>10</v>
      </c>
      <c r="G5" s="4" t="s">
        <v>11</v>
      </c>
      <c r="H5" s="4" t="s">
        <v>12</v>
      </c>
      <c r="I5" s="4" t="s">
        <v>13</v>
      </c>
      <c r="J5" s="4"/>
      <c r="K5" s="4" t="s">
        <v>14</v>
      </c>
      <c r="L5" s="20"/>
    </row>
    <row r="6" spans="1:12">
      <c r="A6" s="8"/>
      <c r="B6" s="9"/>
      <c r="C6" s="10" t="s">
        <v>15</v>
      </c>
      <c r="D6" s="10"/>
      <c r="E6" s="11">
        <v>805</v>
      </c>
      <c r="F6" s="11">
        <v>1048.139</v>
      </c>
      <c r="G6" s="11">
        <v>1040</v>
      </c>
      <c r="H6" s="4">
        <v>10</v>
      </c>
      <c r="I6" s="21">
        <f>G6/F6</f>
        <v>0.992234808551156</v>
      </c>
      <c r="J6" s="21"/>
      <c r="K6" s="11">
        <f>I6*H6</f>
        <v>9.92234808551156</v>
      </c>
      <c r="L6" s="22"/>
    </row>
    <row r="7" spans="1:12">
      <c r="A7" s="8"/>
      <c r="B7" s="9"/>
      <c r="C7" s="4" t="s">
        <v>16</v>
      </c>
      <c r="D7" s="4"/>
      <c r="E7" s="11">
        <v>805</v>
      </c>
      <c r="F7" s="11">
        <v>1048.139</v>
      </c>
      <c r="G7" s="11">
        <v>1040</v>
      </c>
      <c r="H7" s="4" t="s">
        <v>17</v>
      </c>
      <c r="I7" s="21" t="s">
        <v>18</v>
      </c>
      <c r="J7" s="21"/>
      <c r="K7" s="4" t="s">
        <v>17</v>
      </c>
      <c r="L7" s="20"/>
    </row>
    <row r="8" spans="1:12">
      <c r="A8" s="8"/>
      <c r="B8" s="9"/>
      <c r="C8" s="4" t="s">
        <v>19</v>
      </c>
      <c r="D8" s="4"/>
      <c r="E8" s="11">
        <v>0</v>
      </c>
      <c r="F8" s="11">
        <v>0</v>
      </c>
      <c r="G8" s="11">
        <v>0</v>
      </c>
      <c r="H8" s="4" t="s">
        <v>17</v>
      </c>
      <c r="I8" s="21" t="s">
        <v>18</v>
      </c>
      <c r="J8" s="21"/>
      <c r="K8" s="4" t="s">
        <v>17</v>
      </c>
      <c r="L8" s="20"/>
    </row>
    <row r="9" spans="1:12">
      <c r="A9" s="12"/>
      <c r="B9" s="13"/>
      <c r="C9" s="4" t="s">
        <v>20</v>
      </c>
      <c r="D9" s="4"/>
      <c r="E9" s="11">
        <v>0</v>
      </c>
      <c r="F9" s="11">
        <v>0</v>
      </c>
      <c r="G9" s="11">
        <v>0</v>
      </c>
      <c r="H9" s="4" t="s">
        <v>17</v>
      </c>
      <c r="I9" s="21" t="s">
        <v>18</v>
      </c>
      <c r="J9" s="21"/>
      <c r="K9" s="4" t="s">
        <v>17</v>
      </c>
      <c r="L9" s="20"/>
    </row>
    <row r="10" spans="1:12">
      <c r="A10" s="4" t="s">
        <v>21</v>
      </c>
      <c r="B10" s="4" t="s">
        <v>22</v>
      </c>
      <c r="C10" s="4"/>
      <c r="D10" s="4"/>
      <c r="E10" s="4"/>
      <c r="F10" s="4"/>
      <c r="G10" s="4" t="s">
        <v>23</v>
      </c>
      <c r="H10" s="4"/>
      <c r="I10" s="4"/>
      <c r="J10" s="4"/>
      <c r="K10" s="4"/>
      <c r="L10" s="20"/>
    </row>
    <row r="11" ht="164" customHeight="1" spans="1:12">
      <c r="A11" s="4"/>
      <c r="B11" s="14" t="s">
        <v>24</v>
      </c>
      <c r="C11" s="14"/>
      <c r="D11" s="14"/>
      <c r="E11" s="14"/>
      <c r="F11" s="14"/>
      <c r="G11" s="14" t="s">
        <v>25</v>
      </c>
      <c r="H11" s="14"/>
      <c r="I11" s="14"/>
      <c r="J11" s="14"/>
      <c r="K11" s="14"/>
      <c r="L11" s="23"/>
    </row>
    <row r="12" ht="33" customHeight="1" spans="1:12">
      <c r="A12" s="15" t="s">
        <v>26</v>
      </c>
      <c r="B12" s="4" t="s">
        <v>27</v>
      </c>
      <c r="C12" s="4" t="s">
        <v>28</v>
      </c>
      <c r="D12" s="4" t="s">
        <v>29</v>
      </c>
      <c r="E12" s="4"/>
      <c r="F12" s="4" t="s">
        <v>30</v>
      </c>
      <c r="G12" s="4" t="s">
        <v>31</v>
      </c>
      <c r="H12" s="4" t="s">
        <v>12</v>
      </c>
      <c r="I12" s="4" t="s">
        <v>14</v>
      </c>
      <c r="J12" s="4" t="s">
        <v>32</v>
      </c>
      <c r="K12" s="4"/>
      <c r="L12" s="20"/>
    </row>
    <row r="13" ht="25.35" customHeight="1" spans="1:12">
      <c r="A13" s="15"/>
      <c r="B13" s="4" t="s">
        <v>33</v>
      </c>
      <c r="C13" s="4" t="s">
        <v>34</v>
      </c>
      <c r="D13" s="4" t="s">
        <v>35</v>
      </c>
      <c r="E13" s="4"/>
      <c r="F13" s="4" t="s">
        <v>36</v>
      </c>
      <c r="G13" s="4" t="s">
        <v>37</v>
      </c>
      <c r="H13" s="4">
        <v>4</v>
      </c>
      <c r="I13" s="11">
        <v>4</v>
      </c>
      <c r="J13" s="24"/>
      <c r="K13" s="4"/>
      <c r="L13" s="20"/>
    </row>
    <row r="14" ht="60" customHeight="1" spans="1:12">
      <c r="A14" s="15"/>
      <c r="B14" s="4"/>
      <c r="C14" s="4"/>
      <c r="D14" s="4" t="s">
        <v>38</v>
      </c>
      <c r="E14" s="4"/>
      <c r="F14" s="4" t="s">
        <v>39</v>
      </c>
      <c r="G14" s="4" t="s">
        <v>40</v>
      </c>
      <c r="H14" s="4">
        <v>4</v>
      </c>
      <c r="I14" s="11">
        <v>3.6</v>
      </c>
      <c r="J14" s="14" t="s">
        <v>41</v>
      </c>
      <c r="K14" s="14"/>
      <c r="L14" s="25"/>
    </row>
    <row r="15" ht="62" customHeight="1" spans="1:12">
      <c r="A15" s="15"/>
      <c r="B15" s="4"/>
      <c r="C15" s="4"/>
      <c r="D15" s="4" t="s">
        <v>42</v>
      </c>
      <c r="E15" s="4"/>
      <c r="F15" s="4" t="s">
        <v>43</v>
      </c>
      <c r="G15" s="4" t="s">
        <v>44</v>
      </c>
      <c r="H15" s="4">
        <v>4</v>
      </c>
      <c r="I15" s="11">
        <v>2.8</v>
      </c>
      <c r="J15" s="14" t="s">
        <v>41</v>
      </c>
      <c r="K15" s="14"/>
      <c r="L15" s="20"/>
    </row>
    <row r="16" ht="42" customHeight="1" spans="1:12">
      <c r="A16" s="15"/>
      <c r="B16" s="4"/>
      <c r="C16" s="4" t="s">
        <v>45</v>
      </c>
      <c r="D16" s="4" t="s">
        <v>46</v>
      </c>
      <c r="E16" s="4"/>
      <c r="F16" s="4" t="s">
        <v>47</v>
      </c>
      <c r="G16" s="4" t="s">
        <v>47</v>
      </c>
      <c r="H16" s="4">
        <v>4</v>
      </c>
      <c r="I16" s="11">
        <v>4</v>
      </c>
      <c r="J16" s="14"/>
      <c r="K16" s="14"/>
      <c r="L16" s="20"/>
    </row>
    <row r="17" ht="42" customHeight="1" spans="1:12">
      <c r="A17" s="15"/>
      <c r="B17" s="4"/>
      <c r="C17" s="4"/>
      <c r="D17" s="4" t="s">
        <v>48</v>
      </c>
      <c r="E17" s="4"/>
      <c r="F17" s="4" t="s">
        <v>47</v>
      </c>
      <c r="G17" s="4" t="s">
        <v>47</v>
      </c>
      <c r="H17" s="4">
        <v>4</v>
      </c>
      <c r="I17" s="11">
        <v>4</v>
      </c>
      <c r="J17" s="14"/>
      <c r="K17" s="14"/>
      <c r="L17" s="20"/>
    </row>
    <row r="18" ht="29.1" customHeight="1" spans="1:12">
      <c r="A18" s="15"/>
      <c r="B18" s="4"/>
      <c r="C18" s="4"/>
      <c r="D18" s="4" t="s">
        <v>49</v>
      </c>
      <c r="E18" s="4"/>
      <c r="F18" s="4" t="s">
        <v>50</v>
      </c>
      <c r="G18" s="4" t="s">
        <v>51</v>
      </c>
      <c r="H18" s="4">
        <v>4</v>
      </c>
      <c r="I18" s="11">
        <v>4</v>
      </c>
      <c r="J18" s="14"/>
      <c r="K18" s="14"/>
      <c r="L18" s="20"/>
    </row>
    <row r="19" spans="1:12">
      <c r="A19" s="15"/>
      <c r="B19" s="4"/>
      <c r="C19" s="4" t="s">
        <v>52</v>
      </c>
      <c r="D19" s="4" t="s">
        <v>53</v>
      </c>
      <c r="E19" s="4"/>
      <c r="F19" s="4" t="s">
        <v>54</v>
      </c>
      <c r="G19" s="4" t="s">
        <v>55</v>
      </c>
      <c r="H19" s="4">
        <v>4</v>
      </c>
      <c r="I19" s="11">
        <v>4</v>
      </c>
      <c r="J19" s="14"/>
      <c r="K19" s="14"/>
      <c r="L19" s="20"/>
    </row>
    <row r="20" spans="1:12">
      <c r="A20" s="15"/>
      <c r="B20" s="4"/>
      <c r="C20" s="4"/>
      <c r="D20" s="4" t="s">
        <v>56</v>
      </c>
      <c r="E20" s="4"/>
      <c r="F20" s="4" t="s">
        <v>57</v>
      </c>
      <c r="G20" s="4" t="s">
        <v>55</v>
      </c>
      <c r="H20" s="4">
        <v>4</v>
      </c>
      <c r="I20" s="11">
        <v>4</v>
      </c>
      <c r="J20" s="14"/>
      <c r="K20" s="14"/>
      <c r="L20" s="20"/>
    </row>
    <row r="21" spans="1:12">
      <c r="A21" s="15"/>
      <c r="B21" s="4"/>
      <c r="C21" s="4"/>
      <c r="D21" s="4" t="s">
        <v>58</v>
      </c>
      <c r="E21" s="4"/>
      <c r="F21" s="4" t="s">
        <v>54</v>
      </c>
      <c r="G21" s="4" t="s">
        <v>59</v>
      </c>
      <c r="H21" s="4">
        <v>4</v>
      </c>
      <c r="I21" s="11">
        <v>4</v>
      </c>
      <c r="J21" s="14"/>
      <c r="K21" s="14"/>
      <c r="L21" s="20"/>
    </row>
    <row r="22" spans="1:12">
      <c r="A22" s="15"/>
      <c r="B22" s="4"/>
      <c r="C22" s="4"/>
      <c r="D22" s="4" t="s">
        <v>60</v>
      </c>
      <c r="E22" s="4"/>
      <c r="F22" s="4" t="s">
        <v>54</v>
      </c>
      <c r="G22" s="4" t="s">
        <v>59</v>
      </c>
      <c r="H22" s="4">
        <v>4</v>
      </c>
      <c r="I22" s="11">
        <v>4</v>
      </c>
      <c r="J22" s="14"/>
      <c r="K22" s="14"/>
      <c r="L22" s="20"/>
    </row>
    <row r="23" ht="35" customHeight="1" spans="1:12">
      <c r="A23" s="15"/>
      <c r="B23" s="4" t="s">
        <v>61</v>
      </c>
      <c r="C23" s="4" t="s">
        <v>62</v>
      </c>
      <c r="D23" s="4" t="s">
        <v>63</v>
      </c>
      <c r="E23" s="4"/>
      <c r="F23" s="4" t="s">
        <v>64</v>
      </c>
      <c r="G23" s="4" t="s">
        <v>65</v>
      </c>
      <c r="H23" s="4">
        <v>5</v>
      </c>
      <c r="I23" s="11">
        <v>5</v>
      </c>
      <c r="J23" s="14"/>
      <c r="K23" s="14"/>
      <c r="L23" s="20"/>
    </row>
    <row r="24" ht="30" customHeight="1" spans="1:12">
      <c r="A24" s="15"/>
      <c r="B24" s="4"/>
      <c r="C24" s="4"/>
      <c r="D24" s="4" t="s">
        <v>66</v>
      </c>
      <c r="E24" s="4"/>
      <c r="F24" s="4" t="s">
        <v>67</v>
      </c>
      <c r="G24" s="4" t="s">
        <v>68</v>
      </c>
      <c r="H24" s="4">
        <v>5</v>
      </c>
      <c r="I24" s="11">
        <v>5</v>
      </c>
      <c r="J24" s="14"/>
      <c r="K24" s="14"/>
      <c r="L24" s="20"/>
    </row>
    <row r="25" ht="49" customHeight="1" spans="1:12">
      <c r="A25" s="15" t="s">
        <v>69</v>
      </c>
      <c r="B25" s="15" t="s">
        <v>69</v>
      </c>
      <c r="C25" s="15" t="s">
        <v>69</v>
      </c>
      <c r="D25" s="4" t="s">
        <v>70</v>
      </c>
      <c r="E25" s="4"/>
      <c r="F25" s="4" t="s">
        <v>71</v>
      </c>
      <c r="G25" s="4" t="s">
        <v>72</v>
      </c>
      <c r="H25" s="4">
        <v>5</v>
      </c>
      <c r="I25" s="11">
        <v>5</v>
      </c>
      <c r="J25" s="14"/>
      <c r="K25" s="14"/>
      <c r="L25" s="20"/>
    </row>
    <row r="26" ht="40" customHeight="1" spans="1:12">
      <c r="A26" s="15"/>
      <c r="B26" s="15"/>
      <c r="C26" s="15"/>
      <c r="D26" s="4" t="s">
        <v>73</v>
      </c>
      <c r="E26" s="4"/>
      <c r="F26" s="4" t="s">
        <v>74</v>
      </c>
      <c r="G26" s="4" t="s">
        <v>75</v>
      </c>
      <c r="H26" s="4">
        <v>5</v>
      </c>
      <c r="I26" s="11">
        <v>5</v>
      </c>
      <c r="J26" s="14"/>
      <c r="K26" s="14"/>
      <c r="L26" s="20"/>
    </row>
    <row r="27" ht="48" customHeight="1" spans="1:12">
      <c r="A27" s="15"/>
      <c r="B27" s="4" t="s">
        <v>76</v>
      </c>
      <c r="C27" s="4" t="s">
        <v>77</v>
      </c>
      <c r="D27" s="4" t="s">
        <v>78</v>
      </c>
      <c r="E27" s="4"/>
      <c r="F27" s="4" t="s">
        <v>79</v>
      </c>
      <c r="G27" s="4" t="s">
        <v>80</v>
      </c>
      <c r="H27" s="4">
        <v>10</v>
      </c>
      <c r="I27" s="11">
        <v>10</v>
      </c>
      <c r="J27" s="14"/>
      <c r="K27" s="14"/>
      <c r="L27" s="20"/>
    </row>
    <row r="28" ht="87" customHeight="1" spans="1:12">
      <c r="A28" s="15"/>
      <c r="B28" s="4"/>
      <c r="C28" s="4" t="s">
        <v>81</v>
      </c>
      <c r="D28" s="4" t="s">
        <v>82</v>
      </c>
      <c r="E28" s="4"/>
      <c r="F28" s="4" t="s">
        <v>47</v>
      </c>
      <c r="G28" s="4" t="s">
        <v>83</v>
      </c>
      <c r="H28" s="4">
        <v>10</v>
      </c>
      <c r="I28" s="11">
        <v>8</v>
      </c>
      <c r="J28" s="14" t="s">
        <v>84</v>
      </c>
      <c r="K28" s="14"/>
      <c r="L28" s="20"/>
    </row>
    <row r="29" ht="90.95" customHeight="1" spans="1:12">
      <c r="A29" s="15"/>
      <c r="B29" s="4" t="s">
        <v>85</v>
      </c>
      <c r="C29" s="4" t="s">
        <v>86</v>
      </c>
      <c r="D29" s="4" t="s">
        <v>87</v>
      </c>
      <c r="E29" s="4"/>
      <c r="F29" s="16" t="s">
        <v>88</v>
      </c>
      <c r="G29" s="4" t="s">
        <v>89</v>
      </c>
      <c r="H29" s="4">
        <v>10</v>
      </c>
      <c r="I29" s="11">
        <v>4</v>
      </c>
      <c r="J29" s="14" t="s">
        <v>90</v>
      </c>
      <c r="K29" s="14"/>
      <c r="L29" s="20"/>
    </row>
    <row r="30" s="1" customFormat="1" spans="1:12">
      <c r="A30" s="17" t="s">
        <v>91</v>
      </c>
      <c r="B30" s="17"/>
      <c r="C30" s="17"/>
      <c r="D30" s="17"/>
      <c r="E30" s="17"/>
      <c r="F30" s="17"/>
      <c r="G30" s="17"/>
      <c r="H30" s="17">
        <f>SUM(H13:H29)+H6</f>
        <v>100</v>
      </c>
      <c r="I30" s="26">
        <f>SUM(I13:I29)+K6</f>
        <v>90.3223480855116</v>
      </c>
      <c r="J30" s="17"/>
      <c r="K30" s="17"/>
      <c r="L30" s="27"/>
    </row>
  </sheetData>
  <mergeCells count="72">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A30:G30"/>
    <mergeCell ref="J30:K30"/>
    <mergeCell ref="A10:A11"/>
    <mergeCell ref="A12:A24"/>
    <mergeCell ref="A25:A29"/>
    <mergeCell ref="B13:B22"/>
    <mergeCell ref="B23:B24"/>
    <mergeCell ref="B25:B26"/>
    <mergeCell ref="B27:B28"/>
    <mergeCell ref="C13:C15"/>
    <mergeCell ref="C16:C18"/>
    <mergeCell ref="C19:C22"/>
    <mergeCell ref="C23:C24"/>
    <mergeCell ref="C25:C26"/>
    <mergeCell ref="A5:B9"/>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审核1稿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Lewis Hamilton </cp:lastModifiedBy>
  <dcterms:created xsi:type="dcterms:W3CDTF">2021-04-12T19:24:00Z</dcterms:created>
  <dcterms:modified xsi:type="dcterms:W3CDTF">2025-08-25T05:57:47Z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C1F2CA39AA0744E588BB4B313C9B177E</vt:lpwstr>
  </property>
  <property fmtid="{D5CDD505-2E9C-101B-9397-08002B2CF9AE}" pid="3" name="KSOProductBuildVer">
    <vt:lpwstr>2052-12.1.0.22529</vt:lpwstr>
  </property>
  <property fmtid="{D5CDD505-2E9C-101B-9397-08002B2CF9AE}" pid="4" name="EM_Doc_Temp_ID">
    <vt:lpwstr>EE22FF5F-B02E-4969-9BD3-E02BAAA37C30</vt:lpwstr>
  </property>
</Properties>
</file>