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Desktop\2024年度决算公开\市科协自评表事务所修改版本0825\0825自评表修改\三、北京市科学技术协会项目支出绩效自评表\"/>
    </mc:Choice>
  </mc:AlternateContent>
  <bookViews>
    <workbookView xWindow="0" yWindow="0" windowWidth="22395" windowHeight="10080"/>
  </bookViews>
  <sheets>
    <sheet name="定稿" sheetId="5"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5" l="1"/>
  <c r="K6" i="5"/>
  <c r="I6" i="5"/>
  <c r="G6" i="5"/>
  <c r="F6" i="5"/>
  <c r="E6" i="5"/>
</calcChain>
</file>

<file path=xl/sharedStrings.xml><?xml version="1.0" encoding="utf-8"?>
<sst xmlns="http://schemas.openxmlformats.org/spreadsheetml/2006/main" count="103" uniqueCount="80">
  <si>
    <t>项目支出绩效自评表</t>
  </si>
  <si>
    <t>（2024年度）</t>
  </si>
  <si>
    <t>项目名称</t>
  </si>
  <si>
    <t>科技工作者思想政治宣传</t>
  </si>
  <si>
    <t>主管部门</t>
  </si>
  <si>
    <t>北京市科学技术协会</t>
  </si>
  <si>
    <t>实施单位</t>
  </si>
  <si>
    <t>北京市科学技术协会本级</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</si>
  <si>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</si>
  <si>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</si>
  <si>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</si>
  <si>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</si>
  <si>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</si>
  <si>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</si>
  <si>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</si>
  <si>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</si>
  <si>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</si>
  <si>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</si>
  <si>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</si>
  <si>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</si>
  <si>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</si>
  <si>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</si>
  <si>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</si>
  <si>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</si>
  <si>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 xml:space="preserve"> 立足“四服务”职能，围绕科学家精神宣教平台建设，夯实宣传思想文化阵地建设。通过与主流媒体建立常态化合作，进一步拓展深化宣传渠道；通过开展公益灯箱宣传，提升市科协重点工作在社会面的影响力；通过开展舆情监测，使用智能校对系统，进一步加强市科协系统网络意识形态安全。不断做好最美科技工作者、科技汇客厅等人物宣传，引领广大科技工作者坚持“四个面向”，讲好新时代科技工作者的感人故事，讲实科技界优良学风建设。通过科学家故事、科学传播沙龙、科学流言榜、科学道德和学风建设等工作面向全社会讲好党领导下首都科技事业蓬勃发展的先进事迹，展示科技工作者听党话、跟党走的生动实践。</t>
  </si>
  <si>
    <t>通过举办2024年全国科技工作者日活动、慰问首都科技工作者文艺演出（现场及线上覆盖超1万人）等品牌活动，深化与主流媒体合作，拓展宣传渠道；通过公益灯箱宣传、户外灯箱发布强化市科协重点工作社会影响力；依托舆情监测和智能校对系统筑牢网络意识形态安全。持续开展优秀科技人物宣传，制作《科学汇客厅》专题片及10期以上“首都科技人”节目，联合媒体报道最美科技工作者事迹，引领科技工作者践行“四个面向”。举办科学道德和学风建设系列活动（覆盖高校师生、科研人员超1万人），发布12期科学流言榜，通过科学家故事、传播沙龙等载体，全方位展现党领导下首都科技发展成就和科技工作者听党话、跟党走的生动实践。</t>
  </si>
  <si>
    <t>绩效指标</t>
  </si>
  <si>
    <t>一级指标</t>
  </si>
  <si>
    <t>二级指标</t>
  </si>
  <si>
    <t>三级指标</t>
  </si>
  <si>
    <t>年度指标值</t>
  </si>
  <si>
    <t>实际完成值</t>
  </si>
  <si>
    <t>偏差原因分析及改进措施</t>
  </si>
  <si>
    <t xml:space="preserve">产出指标
</t>
  </si>
  <si>
    <t>数量指标</t>
  </si>
  <si>
    <t>与北京日报社媒体合作完成领创版</t>
  </si>
  <si>
    <t>=5个</t>
  </si>
  <si>
    <t>5个</t>
  </si>
  <si>
    <t>北京广播电视台媒体合作播出视频</t>
  </si>
  <si>
    <t>=20分钟</t>
  </si>
  <si>
    <t>20分钟</t>
  </si>
  <si>
    <t>舆情监测完成周报</t>
  </si>
  <si>
    <t>=50期</t>
  </si>
  <si>
    <t>50期</t>
  </si>
  <si>
    <t>遴选北京最美科技工作者</t>
  </si>
  <si>
    <t>=10名</t>
  </si>
  <si>
    <t>10名</t>
  </si>
  <si>
    <t>北京市科协会史馆建设</t>
  </si>
  <si>
    <t>=1个</t>
  </si>
  <si>
    <t>0个</t>
  </si>
  <si>
    <t>质量指标</t>
  </si>
  <si>
    <t>智能校对系统及时性、准确性</t>
  </si>
  <si>
    <t>优</t>
  </si>
  <si>
    <t>网络端节目和各平台短视频正常运行</t>
  </si>
  <si>
    <t>选题在科技自主创新、时效性、战略需求、前沿领先、重大工程等重要领域专业度及权威度高</t>
  </si>
  <si>
    <t>时效指标</t>
  </si>
  <si>
    <t>项目工作完成时间</t>
  </si>
  <si>
    <t>≤12月</t>
  </si>
  <si>
    <t>12月</t>
  </si>
  <si>
    <t>续上页</t>
  </si>
  <si>
    <t>成本指标</t>
  </si>
  <si>
    <t>经济成本指标</t>
  </si>
  <si>
    <t>北京日报社媒体合作成本控制有效性</t>
  </si>
  <si>
    <t>≥90%</t>
  </si>
  <si>
    <t>科学家故事-众创空间成本控制有效性</t>
  </si>
  <si>
    <t>效益指标</t>
  </si>
  <si>
    <t>社会效益指标</t>
  </si>
  <si>
    <t>提升市科协社会影响力</t>
  </si>
  <si>
    <t>维护市科协网络意识形态安全</t>
  </si>
  <si>
    <t>在全社会形成良好舆论氛围，实现科学知识、科学思维、科学精神传播</t>
  </si>
  <si>
    <t>电视端和各平台网络端受众</t>
  </si>
  <si>
    <t>≥500000人次</t>
  </si>
  <si>
    <t>689000人次</t>
  </si>
  <si>
    <t>科学道德和学风建设覆盖首都地区高校师生、科研院所科研人员</t>
  </si>
  <si>
    <t>≥10000人</t>
  </si>
  <si>
    <t>11680人次</t>
  </si>
  <si>
    <t>满意度指标</t>
  </si>
  <si>
    <t>服务对象满意度</t>
  </si>
  <si>
    <t>总分</t>
  </si>
  <si>
    <t>该项目已按程序终止</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</si>
</sst>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Red]\(0.00\)"/>
  </numFmts>
  <fonts count="8" x14ac:knownFonts="1">
    <font>
      <sz val="11"/>
      <color theme="1"/>
      <name val="宋体"/>
      <charset val="134"/>
      <scheme val="minor"/>
    </font>
    <font>
      <sz val="18"/>
      <name val="华文中宋"/>
      <charset val="134"/>
    </font>
    <font>
      <sz val="10"/>
      <name val="宋体"/>
      <charset val="134"/>
    </font>
    <font>
      <sz val="10"/>
      <color theme="1"/>
      <name val="宋体"/>
      <charset val="134"/>
      <scheme val="minor"/>
    </font>
    <font>
      <b/>
      <sz val="10"/>
      <name val="宋体"/>
      <charset val="134"/>
    </font>
    <font>
      <sz val="11"/>
      <color theme="1"/>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alignment vertical="center"/>
    </xf>
    <xf numFmtId="9" fontId="5" fillId="0" borderId="0" applyFont="0" applyFill="0" applyBorder="0" applyAlignment="0" applyProtection="0">
      <alignment vertical="center"/>
    </xf>
    <xf numFmtId="0" fontId="5" fillId="0" borderId="0">
      <alignment vertical="center"/>
    </xf>
    <xf numFmtId="0" fontId="6" fillId="0" borderId="0"/>
    <xf numFmtId="0" fontId="5" fillId="0" borderId="0">
      <alignment vertical="center"/>
    </xf>
  </cellStyleXfs>
  <cellXfs count="23">
    <xf numFmtId="0" fontId="0" fillId="0" borderId="0" xfId="0">
      <alignment vertical="center"/>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178" fontId="2" fillId="0" borderId="2"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2" fillId="0" borderId="2" xfId="0" quotePrefix="1"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justify" vertical="center" wrapText="1"/>
    </xf>
    <xf numFmtId="10" fontId="2" fillId="0" borderId="2" xfId="1"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2" fillId="0" borderId="4" xfId="0" applyFont="1" applyFill="1" applyBorder="1" applyAlignment="1">
      <alignment horizontal="center" vertical="center" textRotation="255" wrapText="1"/>
    </xf>
    <xf numFmtId="0" fontId="2" fillId="0" borderId="5" xfId="0" applyFont="1" applyFill="1" applyBorder="1" applyAlignment="1">
      <alignment horizontal="center" vertical="center" textRotation="255" wrapText="1"/>
    </xf>
    <xf numFmtId="0" fontId="2" fillId="0" borderId="6" xfId="0" applyFont="1" applyFill="1" applyBorder="1" applyAlignment="1">
      <alignment horizontal="center" vertical="center" textRotation="255"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5">
    <cellStyle name="百分比" xfId="1" builtinId="5"/>
    <cellStyle name="常规" xfId="0" builtinId="0"/>
    <cellStyle name="常规 2" xfId="2"/>
    <cellStyle name="常规 3" xfId="3"/>
    <cellStyle name="常规 5" xfId="4"/>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www.wps.cn/officeDocument/2021/sharedlinks" Target="NUL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0"/>
  <sheetViews>
    <sheetView tabSelected="1" view="pageBreakPreview" zoomScale="124" zoomScaleNormal="100" zoomScaleSheetLayoutView="124" workbookViewId="0">
      <selection activeCell="J19" sqref="J19:K19"/>
    </sheetView>
  </sheetViews>
  <sheetFormatPr defaultColWidth="9" defaultRowHeight="13.5" x14ac:dyDescent="0.15"/>
  <cols>
    <col min="1" max="1" width="6.125" customWidth="1"/>
    <col min="2" max="2" width="5.875" customWidth="1"/>
    <col min="3" max="3" width="5.625" customWidth="1"/>
    <col min="4" max="4" width="12.125" customWidth="1"/>
    <col min="5" max="5" width="9.625" customWidth="1"/>
    <col min="6" max="6" width="11.125" customWidth="1"/>
    <col min="7" max="7" width="7.875" customWidth="1"/>
    <col min="8" max="8" width="6.625" customWidth="1"/>
    <col min="9" max="9" width="7.375" customWidth="1"/>
    <col min="10" max="10" width="7.125" customWidth="1"/>
    <col min="11" max="11" width="8.625" customWidth="1"/>
  </cols>
  <sheetData>
    <row r="1" spans="1:11" ht="25.5" x14ac:dyDescent="0.15">
      <c r="A1" s="7" t="s">
        <v>0</v>
      </c>
      <c r="B1" s="7"/>
      <c r="C1" s="7"/>
      <c r="D1" s="7"/>
      <c r="E1" s="7"/>
      <c r="F1" s="7"/>
      <c r="G1" s="7"/>
      <c r="H1" s="7"/>
      <c r="I1" s="7"/>
      <c r="J1" s="7"/>
      <c r="K1" s="7"/>
    </row>
    <row r="2" spans="1:11" x14ac:dyDescent="0.15">
      <c r="A2" s="8" t="s">
        <v>1</v>
      </c>
      <c r="B2" s="8"/>
      <c r="C2" s="8"/>
      <c r="D2" s="8"/>
      <c r="E2" s="8"/>
      <c r="F2" s="8"/>
      <c r="G2" s="8"/>
      <c r="H2" s="8"/>
      <c r="I2" s="8"/>
      <c r="J2" s="8"/>
      <c r="K2" s="8"/>
    </row>
    <row r="3" spans="1:11" x14ac:dyDescent="0.15">
      <c r="A3" s="9" t="s">
        <v>2</v>
      </c>
      <c r="B3" s="9"/>
      <c r="C3" s="9" t="s">
        <v>3</v>
      </c>
      <c r="D3" s="9"/>
      <c r="E3" s="9"/>
      <c r="F3" s="9"/>
      <c r="G3" s="9"/>
      <c r="H3" s="9"/>
      <c r="I3" s="9"/>
      <c r="J3" s="9"/>
      <c r="K3" s="9"/>
    </row>
    <row r="4" spans="1:11" x14ac:dyDescent="0.15">
      <c r="A4" s="10" t="s">
        <v>4</v>
      </c>
      <c r="B4" s="10"/>
      <c r="C4" s="10" t="s">
        <v>5</v>
      </c>
      <c r="D4" s="10"/>
      <c r="E4" s="10"/>
      <c r="F4" s="10"/>
      <c r="G4" s="2" t="s">
        <v>6</v>
      </c>
      <c r="H4" s="10" t="s">
        <v>7</v>
      </c>
      <c r="I4" s="10"/>
      <c r="J4" s="10"/>
      <c r="K4" s="10"/>
    </row>
    <row r="5" spans="1:11" ht="44.1" customHeight="1" x14ac:dyDescent="0.15">
      <c r="A5" s="9" t="s">
        <v>8</v>
      </c>
      <c r="B5" s="9"/>
      <c r="C5" s="11"/>
      <c r="D5" s="11"/>
      <c r="E5" s="1" t="s">
        <v>9</v>
      </c>
      <c r="F5" s="1" t="s">
        <v>10</v>
      </c>
      <c r="G5" s="1" t="s">
        <v>11</v>
      </c>
      <c r="H5" s="1" t="s">
        <v>12</v>
      </c>
      <c r="I5" s="9" t="s">
        <v>13</v>
      </c>
      <c r="J5" s="9"/>
      <c r="K5" s="1" t="s">
        <v>14</v>
      </c>
    </row>
    <row r="6" spans="1:11" x14ac:dyDescent="0.15">
      <c r="A6" s="9"/>
      <c r="B6" s="9"/>
      <c r="C6" s="12" t="s">
        <v>15</v>
      </c>
      <c r="D6" s="12"/>
      <c r="E6" s="3">
        <f t="shared" ref="E6:G6" si="0">E7+E8+E9</f>
        <v>643.22299999999996</v>
      </c>
      <c r="F6" s="3">
        <f t="shared" si="0"/>
        <v>846.28150000000005</v>
      </c>
      <c r="G6" s="3">
        <f t="shared" si="0"/>
        <v>828.20119999999997</v>
      </c>
      <c r="H6" s="1">
        <v>10</v>
      </c>
      <c r="I6" s="13">
        <f>G6/F6</f>
        <v>0.97863559583897297</v>
      </c>
      <c r="J6" s="13"/>
      <c r="K6" s="3">
        <f>I6*H6</f>
        <v>9.7863559583897306</v>
      </c>
    </row>
    <row r="7" spans="1:11" x14ac:dyDescent="0.15">
      <c r="A7" s="9"/>
      <c r="B7" s="9"/>
      <c r="C7" s="9" t="s">
        <v>16</v>
      </c>
      <c r="D7" s="9"/>
      <c r="E7" s="3">
        <v>643.22299999999996</v>
      </c>
      <c r="F7" s="3">
        <v>846.28150000000005</v>
      </c>
      <c r="G7" s="3">
        <v>828.20119999999997</v>
      </c>
      <c r="H7" s="1" t="s">
        <v>17</v>
      </c>
      <c r="I7" s="13" t="s">
        <v>18</v>
      </c>
      <c r="J7" s="13"/>
      <c r="K7" s="1" t="s">
        <v>17</v>
      </c>
    </row>
    <row r="8" spans="1:11" x14ac:dyDescent="0.15">
      <c r="A8" s="9"/>
      <c r="B8" s="9"/>
      <c r="C8" s="9" t="s">
        <v>19</v>
      </c>
      <c r="D8" s="9"/>
      <c r="E8" s="3">
        <v>0</v>
      </c>
      <c r="F8" s="3">
        <v>0</v>
      </c>
      <c r="G8" s="3">
        <v>0</v>
      </c>
      <c r="H8" s="1" t="s">
        <v>17</v>
      </c>
      <c r="I8" s="13" t="s">
        <v>18</v>
      </c>
      <c r="J8" s="13"/>
      <c r="K8" s="1" t="s">
        <v>17</v>
      </c>
    </row>
    <row r="9" spans="1:11" x14ac:dyDescent="0.15">
      <c r="A9" s="9"/>
      <c r="B9" s="9"/>
      <c r="C9" s="9" t="s">
        <v>20</v>
      </c>
      <c r="D9" s="9"/>
      <c r="E9" s="3">
        <v>0</v>
      </c>
      <c r="F9" s="3">
        <v>0</v>
      </c>
      <c r="G9" s="3">
        <v>0</v>
      </c>
      <c r="H9" s="1" t="s">
        <v>17</v>
      </c>
      <c r="I9" s="13" t="s">
        <v>18</v>
      </c>
      <c r="J9" s="13"/>
      <c r="K9" s="1" t="s">
        <v>17</v>
      </c>
    </row>
    <row r="10" spans="1:11" x14ac:dyDescent="0.15">
      <c r="A10" s="9" t="s">
        <v>21</v>
      </c>
      <c r="B10" s="9" t="s">
        <v>22</v>
      </c>
      <c r="C10" s="9"/>
      <c r="D10" s="9"/>
      <c r="E10" s="9"/>
      <c r="F10" s="9"/>
      <c r="G10" s="9" t="s">
        <v>23</v>
      </c>
      <c r="H10" s="9"/>
      <c r="I10" s="9"/>
      <c r="J10" s="9"/>
      <c r="K10" s="9"/>
    </row>
    <row r="11" spans="1:11" ht="210" customHeight="1" x14ac:dyDescent="0.15">
      <c r="A11" s="9"/>
      <c r="B11" s="12" t="s">
        <v>24</v>
      </c>
      <c r="C11" s="12"/>
      <c r="D11" s="12"/>
      <c r="E11" s="12"/>
      <c r="F11" s="12"/>
      <c r="G11" s="12" t="s">
        <v>25</v>
      </c>
      <c r="H11" s="12"/>
      <c r="I11" s="12"/>
      <c r="J11" s="12"/>
      <c r="K11" s="12"/>
    </row>
    <row r="12" spans="1:11" ht="47.1" customHeight="1" x14ac:dyDescent="0.15">
      <c r="A12" s="17" t="s">
        <v>26</v>
      </c>
      <c r="B12" s="1" t="s">
        <v>27</v>
      </c>
      <c r="C12" s="1" t="s">
        <v>28</v>
      </c>
      <c r="D12" s="9" t="s">
        <v>29</v>
      </c>
      <c r="E12" s="9"/>
      <c r="F12" s="1" t="s">
        <v>30</v>
      </c>
      <c r="G12" s="1" t="s">
        <v>31</v>
      </c>
      <c r="H12" s="1" t="s">
        <v>12</v>
      </c>
      <c r="I12" s="1" t="s">
        <v>14</v>
      </c>
      <c r="J12" s="9" t="s">
        <v>32</v>
      </c>
      <c r="K12" s="9"/>
    </row>
    <row r="13" spans="1:11" ht="27" customHeight="1" x14ac:dyDescent="0.15">
      <c r="A13" s="18"/>
      <c r="B13" s="20" t="s">
        <v>33</v>
      </c>
      <c r="C13" s="9" t="s">
        <v>34</v>
      </c>
      <c r="D13" s="9" t="s">
        <v>35</v>
      </c>
      <c r="E13" s="9"/>
      <c r="F13" s="1" t="s">
        <v>36</v>
      </c>
      <c r="G13" s="1" t="s">
        <v>37</v>
      </c>
      <c r="H13" s="1">
        <v>4</v>
      </c>
      <c r="I13" s="3">
        <v>4</v>
      </c>
      <c r="J13" s="14"/>
      <c r="K13" s="14"/>
    </row>
    <row r="14" spans="1:11" ht="27" customHeight="1" x14ac:dyDescent="0.15">
      <c r="A14" s="18"/>
      <c r="B14" s="21"/>
      <c r="C14" s="9"/>
      <c r="D14" s="9" t="s">
        <v>38</v>
      </c>
      <c r="E14" s="9"/>
      <c r="F14" s="1" t="s">
        <v>39</v>
      </c>
      <c r="G14" s="1" t="s">
        <v>40</v>
      </c>
      <c r="H14" s="1">
        <v>4</v>
      </c>
      <c r="I14" s="3">
        <v>4</v>
      </c>
      <c r="J14" s="14"/>
      <c r="K14" s="14"/>
    </row>
    <row r="15" spans="1:11" ht="20.100000000000001" customHeight="1" x14ac:dyDescent="0.15">
      <c r="A15" s="18"/>
      <c r="B15" s="21"/>
      <c r="C15" s="9"/>
      <c r="D15" s="9" t="s">
        <v>41</v>
      </c>
      <c r="E15" s="9"/>
      <c r="F15" s="1" t="s">
        <v>42</v>
      </c>
      <c r="G15" s="1" t="s">
        <v>43</v>
      </c>
      <c r="H15" s="1">
        <v>4</v>
      </c>
      <c r="I15" s="3">
        <v>4</v>
      </c>
      <c r="J15" s="14"/>
      <c r="K15" s="14"/>
    </row>
    <row r="16" spans="1:11" ht="21" customHeight="1" x14ac:dyDescent="0.15">
      <c r="A16" s="18"/>
      <c r="B16" s="21"/>
      <c r="C16" s="9"/>
      <c r="D16" s="9" t="s">
        <v>44</v>
      </c>
      <c r="E16" s="9"/>
      <c r="F16" s="1" t="s">
        <v>45</v>
      </c>
      <c r="G16" s="1" t="s">
        <v>46</v>
      </c>
      <c r="H16" s="1">
        <v>4</v>
      </c>
      <c r="I16" s="3">
        <v>4</v>
      </c>
      <c r="J16" s="14"/>
      <c r="K16" s="14"/>
    </row>
    <row r="17" spans="1:11" ht="63.95" customHeight="1" x14ac:dyDescent="0.15">
      <c r="A17" s="18"/>
      <c r="B17" s="21"/>
      <c r="C17" s="9"/>
      <c r="D17" s="9" t="s">
        <v>47</v>
      </c>
      <c r="E17" s="9"/>
      <c r="F17" s="6" t="s">
        <v>48</v>
      </c>
      <c r="G17" s="1" t="s">
        <v>49</v>
      </c>
      <c r="H17" s="1">
        <v>4</v>
      </c>
      <c r="I17" s="3">
        <v>0</v>
      </c>
      <c r="J17" s="14" t="s">
        <v>79</v>
      </c>
      <c r="K17" s="14"/>
    </row>
    <row r="18" spans="1:11" ht="33" customHeight="1" x14ac:dyDescent="0.15">
      <c r="A18" s="18"/>
      <c r="B18" s="21"/>
      <c r="C18" s="20" t="s">
        <v>50</v>
      </c>
      <c r="D18" s="9" t="s">
        <v>51</v>
      </c>
      <c r="E18" s="9"/>
      <c r="F18" s="1" t="s">
        <v>52</v>
      </c>
      <c r="G18" s="1" t="s">
        <v>52</v>
      </c>
      <c r="H18" s="1">
        <v>4</v>
      </c>
      <c r="I18" s="3">
        <v>4</v>
      </c>
      <c r="J18" s="9"/>
      <c r="K18" s="9"/>
    </row>
    <row r="19" spans="1:11" ht="32.1" customHeight="1" x14ac:dyDescent="0.15">
      <c r="A19" s="18"/>
      <c r="B19" s="21"/>
      <c r="C19" s="21"/>
      <c r="D19" s="9" t="s">
        <v>53</v>
      </c>
      <c r="E19" s="9"/>
      <c r="F19" s="1" t="s">
        <v>52</v>
      </c>
      <c r="G19" s="1" t="s">
        <v>52</v>
      </c>
      <c r="H19" s="1">
        <v>4</v>
      </c>
      <c r="I19" s="3">
        <v>4</v>
      </c>
      <c r="J19" s="14"/>
      <c r="K19" s="14"/>
    </row>
    <row r="20" spans="1:11" ht="60.95" customHeight="1" x14ac:dyDescent="0.15">
      <c r="A20" s="18"/>
      <c r="B20" s="21"/>
      <c r="C20" s="22"/>
      <c r="D20" s="9" t="s">
        <v>54</v>
      </c>
      <c r="E20" s="9"/>
      <c r="F20" s="1" t="s">
        <v>52</v>
      </c>
      <c r="G20" s="1" t="s">
        <v>52</v>
      </c>
      <c r="H20" s="1">
        <v>4</v>
      </c>
      <c r="I20" s="3">
        <v>4</v>
      </c>
      <c r="J20" s="14"/>
      <c r="K20" s="14"/>
    </row>
    <row r="21" spans="1:11" ht="29.1" customHeight="1" x14ac:dyDescent="0.15">
      <c r="A21" s="19"/>
      <c r="B21" s="22"/>
      <c r="C21" s="1" t="s">
        <v>55</v>
      </c>
      <c r="D21" s="9" t="s">
        <v>56</v>
      </c>
      <c r="E21" s="9"/>
      <c r="F21" s="1" t="s">
        <v>57</v>
      </c>
      <c r="G21" s="1" t="s">
        <v>58</v>
      </c>
      <c r="H21" s="1">
        <v>8</v>
      </c>
      <c r="I21" s="3">
        <v>8</v>
      </c>
      <c r="J21" s="14"/>
      <c r="K21" s="14"/>
    </row>
    <row r="22" spans="1:11" ht="29.1" customHeight="1" x14ac:dyDescent="0.15">
      <c r="A22" s="17" t="s">
        <v>59</v>
      </c>
      <c r="B22" s="9" t="s">
        <v>60</v>
      </c>
      <c r="C22" s="9" t="s">
        <v>61</v>
      </c>
      <c r="D22" s="9" t="s">
        <v>62</v>
      </c>
      <c r="E22" s="9"/>
      <c r="F22" s="1" t="s">
        <v>63</v>
      </c>
      <c r="G22" s="4">
        <v>1</v>
      </c>
      <c r="H22" s="1">
        <v>10</v>
      </c>
      <c r="I22" s="3">
        <v>10</v>
      </c>
      <c r="J22" s="14"/>
      <c r="K22" s="14"/>
    </row>
    <row r="23" spans="1:11" ht="36.950000000000003" customHeight="1" x14ac:dyDescent="0.15">
      <c r="A23" s="18"/>
      <c r="B23" s="9"/>
      <c r="C23" s="9"/>
      <c r="D23" s="9" t="s">
        <v>64</v>
      </c>
      <c r="E23" s="9"/>
      <c r="F23" s="1" t="s">
        <v>63</v>
      </c>
      <c r="G23" s="5">
        <v>0.94420000000000004</v>
      </c>
      <c r="H23" s="1">
        <v>10</v>
      </c>
      <c r="I23" s="3">
        <v>10</v>
      </c>
      <c r="J23" s="14"/>
      <c r="K23" s="14"/>
    </row>
    <row r="24" spans="1:11" ht="35.1" customHeight="1" x14ac:dyDescent="0.15">
      <c r="A24" s="18"/>
      <c r="B24" s="20" t="s">
        <v>65</v>
      </c>
      <c r="C24" s="20" t="s">
        <v>66</v>
      </c>
      <c r="D24" s="9" t="s">
        <v>67</v>
      </c>
      <c r="E24" s="9"/>
      <c r="F24" s="1" t="s">
        <v>52</v>
      </c>
      <c r="G24" s="1" t="s">
        <v>52</v>
      </c>
      <c r="H24" s="1">
        <v>4</v>
      </c>
      <c r="I24" s="3">
        <v>4</v>
      </c>
      <c r="J24" s="14"/>
      <c r="K24" s="14"/>
    </row>
    <row r="25" spans="1:11" ht="41.1" customHeight="1" x14ac:dyDescent="0.15">
      <c r="A25" s="18"/>
      <c r="B25" s="21"/>
      <c r="C25" s="21"/>
      <c r="D25" s="9" t="s">
        <v>68</v>
      </c>
      <c r="E25" s="9"/>
      <c r="F25" s="4" t="s">
        <v>52</v>
      </c>
      <c r="G25" s="1" t="s">
        <v>52</v>
      </c>
      <c r="H25" s="1">
        <v>4</v>
      </c>
      <c r="I25" s="3">
        <v>4</v>
      </c>
      <c r="J25" s="14"/>
      <c r="K25" s="14"/>
    </row>
    <row r="26" spans="1:11" ht="60" customHeight="1" x14ac:dyDescent="0.15">
      <c r="A26" s="18"/>
      <c r="B26" s="21"/>
      <c r="C26" s="21"/>
      <c r="D26" s="9" t="s">
        <v>69</v>
      </c>
      <c r="E26" s="9"/>
      <c r="F26" s="4" t="s">
        <v>52</v>
      </c>
      <c r="G26" s="4" t="s">
        <v>52</v>
      </c>
      <c r="H26" s="1">
        <v>4</v>
      </c>
      <c r="I26" s="3">
        <v>4</v>
      </c>
      <c r="J26" s="15"/>
      <c r="K26" s="15"/>
    </row>
    <row r="27" spans="1:11" ht="30.75" customHeight="1" x14ac:dyDescent="0.15">
      <c r="A27" s="18"/>
      <c r="B27" s="21"/>
      <c r="C27" s="21"/>
      <c r="D27" s="9" t="s">
        <v>70</v>
      </c>
      <c r="E27" s="9"/>
      <c r="F27" s="4" t="s">
        <v>71</v>
      </c>
      <c r="G27" s="4" t="s">
        <v>72</v>
      </c>
      <c r="H27" s="1">
        <v>4</v>
      </c>
      <c r="I27" s="3">
        <v>4</v>
      </c>
      <c r="J27" s="15"/>
      <c r="K27" s="15"/>
    </row>
    <row r="28" spans="1:11" ht="39.75" customHeight="1" x14ac:dyDescent="0.15">
      <c r="A28" s="18"/>
      <c r="B28" s="22"/>
      <c r="C28" s="22"/>
      <c r="D28" s="9" t="s">
        <v>73</v>
      </c>
      <c r="E28" s="9"/>
      <c r="F28" s="4" t="s">
        <v>74</v>
      </c>
      <c r="G28" s="4" t="s">
        <v>75</v>
      </c>
      <c r="H28" s="1">
        <v>4</v>
      </c>
      <c r="I28" s="3">
        <v>4</v>
      </c>
      <c r="J28" s="15"/>
      <c r="K28" s="15"/>
    </row>
    <row r="29" spans="1:11" ht="53.1" customHeight="1" x14ac:dyDescent="0.15">
      <c r="A29" s="19"/>
      <c r="B29" s="4" t="s">
        <v>76</v>
      </c>
      <c r="C29" s="4" t="s">
        <v>76</v>
      </c>
      <c r="D29" s="9" t="s">
        <v>77</v>
      </c>
      <c r="E29" s="9"/>
      <c r="F29" s="4" t="s">
        <v>63</v>
      </c>
      <c r="G29" s="4">
        <v>0.95120000000000005</v>
      </c>
      <c r="H29" s="1">
        <v>10</v>
      </c>
      <c r="I29" s="3">
        <v>10</v>
      </c>
      <c r="J29" s="15"/>
      <c r="K29" s="15"/>
    </row>
    <row r="30" spans="1:11" x14ac:dyDescent="0.15">
      <c r="A30" s="16" t="s">
        <v>78</v>
      </c>
      <c r="B30" s="16"/>
      <c r="C30" s="16"/>
      <c r="D30" s="16"/>
      <c r="E30" s="16"/>
      <c r="F30" s="16"/>
      <c r="G30" s="16"/>
      <c r="H30" s="1">
        <f>SUM(H13:H29)+H6</f>
        <v>100</v>
      </c>
      <c r="I30" s="3">
        <v>95.8</v>
      </c>
      <c r="J30" s="15"/>
      <c r="K30" s="15"/>
    </row>
  </sheetData>
  <mergeCells count="70">
    <mergeCell ref="D29:E29"/>
    <mergeCell ref="J29:K29"/>
    <mergeCell ref="A30:G30"/>
    <mergeCell ref="J30:K30"/>
    <mergeCell ref="A10:A11"/>
    <mergeCell ref="A12:A21"/>
    <mergeCell ref="A22:A29"/>
    <mergeCell ref="B13:B21"/>
    <mergeCell ref="B22:B23"/>
    <mergeCell ref="B24:B28"/>
    <mergeCell ref="C13:C17"/>
    <mergeCell ref="C18:C20"/>
    <mergeCell ref="C22:C23"/>
    <mergeCell ref="C24:C28"/>
    <mergeCell ref="D26:E26"/>
    <mergeCell ref="J26:K26"/>
    <mergeCell ref="D27:E27"/>
    <mergeCell ref="J27:K27"/>
    <mergeCell ref="D28:E28"/>
    <mergeCell ref="J28:K28"/>
    <mergeCell ref="D23:E23"/>
    <mergeCell ref="J23:K23"/>
    <mergeCell ref="D24:E24"/>
    <mergeCell ref="J24:K24"/>
    <mergeCell ref="D25:E25"/>
    <mergeCell ref="J25:K25"/>
    <mergeCell ref="D20:E20"/>
    <mergeCell ref="J20:K20"/>
    <mergeCell ref="D21:E21"/>
    <mergeCell ref="J21:K21"/>
    <mergeCell ref="D22:E22"/>
    <mergeCell ref="J22:K22"/>
    <mergeCell ref="D17:E17"/>
    <mergeCell ref="J17:K17"/>
    <mergeCell ref="D18:E18"/>
    <mergeCell ref="J18:K18"/>
    <mergeCell ref="D19:E19"/>
    <mergeCell ref="J19:K19"/>
    <mergeCell ref="D14:E14"/>
    <mergeCell ref="J14:K14"/>
    <mergeCell ref="D15:E15"/>
    <mergeCell ref="J15:K15"/>
    <mergeCell ref="D16:E16"/>
    <mergeCell ref="J16:K16"/>
    <mergeCell ref="B11:F11"/>
    <mergeCell ref="G11:K11"/>
    <mergeCell ref="D12:E12"/>
    <mergeCell ref="J12:K12"/>
    <mergeCell ref="D13:E13"/>
    <mergeCell ref="J13:K13"/>
    <mergeCell ref="C8:D8"/>
    <mergeCell ref="I8:J8"/>
    <mergeCell ref="C9:D9"/>
    <mergeCell ref="I9:J9"/>
    <mergeCell ref="B10:F10"/>
    <mergeCell ref="G10:K10"/>
    <mergeCell ref="A5:B9"/>
    <mergeCell ref="C5:D5"/>
    <mergeCell ref="I5:J5"/>
    <mergeCell ref="C6:D6"/>
    <mergeCell ref="I6:J6"/>
    <mergeCell ref="C7:D7"/>
    <mergeCell ref="I7:J7"/>
    <mergeCell ref="A1:K1"/>
    <mergeCell ref="A2:K2"/>
    <mergeCell ref="A3:B3"/>
    <mergeCell ref="C3:K3"/>
    <mergeCell ref="A4:B4"/>
    <mergeCell ref="C4:F4"/>
    <mergeCell ref="H4:K4"/>
  </mergeCells>
  <phoneticPr fontId="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https://web.wps.cn/et/2018/main" xmlns:s="http://schemas.openxmlformats.org/spreadsheetml/2006/main">
  <woSheetsProps>
    <woSheetProps sheetStid="1" interlineOnOff="0" interlineColor="0" isDbSheet="0" isDashBoardSheet="0" isDbDashBoardSheet="0" isFlexPaperSheet="0">
      <cellprotection/>
      <appEtDbRelations/>
    </woSheetProps>
  </woSheetsProps>
  <woBookProps>
    <bookSettings fileId="" isFilterShared="1" coreConquerUserId="" isAutoUpdatePaused="0" filterType="conn" isMergeTasksAutoUpdate="0" isInserPicAsAttachment="0"/>
  </woBookProps>
</woProps>
</file>

<file path=customXml/item2.xml><?xml version="1.0" encoding="utf-8"?>
<pixelators xmlns="https://web.wps.cn/et/2018/main" xmlns:s="http://schemas.openxmlformats.org/spreadsheetml/2006/main">
  <pixelatorList sheetStid="1"/>
  <pixelatorList sheetStid="2"/>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定稿</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somebody</cp:lastModifiedBy>
  <dcterms:created xsi:type="dcterms:W3CDTF">2021-04-15T11:24:00Z</dcterms:created>
  <dcterms:modified xsi:type="dcterms:W3CDTF">2025-08-25T08:54:22Z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