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040" windowHeight="9150"/>
  </bookViews>
  <sheets>
    <sheet name="自评表" sheetId="3" r:id="rId1"/>
  </sheets>
  <calcPr calcId="125725"/>
</workbook>
</file>

<file path=xl/calcChain.xml><?xml version="1.0" encoding="utf-8"?>
<calcChain xmlns="http://schemas.openxmlformats.org/spreadsheetml/2006/main">
  <c r="K7" i="3"/>
  <c r="I30" s="1"/>
</calcChain>
</file>

<file path=xl/sharedStrings.xml><?xml version="1.0" encoding="utf-8"?>
<sst xmlns="http://schemas.openxmlformats.org/spreadsheetml/2006/main" count="107" uniqueCount="94">
  <si>
    <t>项目支出绩效自评表</t>
  </si>
  <si>
    <t>项目名称</t>
  </si>
  <si>
    <t>主管部门</t>
  </si>
  <si>
    <t>北京市科学技术协会</t>
  </si>
  <si>
    <t>实施单位</t>
  </si>
  <si>
    <t>北京科技社团服务中心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</si>
  <si>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</si>
  <si>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</si>
  <si>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</si>
  <si>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</si>
  <si>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</si>
  <si>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</si>
  <si>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</si>
  <si>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</si>
  <si>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</si>
  <si>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</si>
  <si>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</si>
  <si>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</si>
  <si>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</si>
  <si>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</si>
  <si>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</si>
  <si>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</si>
  <si>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</si>
  <si>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</si>
  <si>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</si>
  <si>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</si>
  <si>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</si>
  <si>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</si>
  <si>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</si>
  <si>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</si>
  <si>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</si>
  <si>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</si>
  <si>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</si>
  <si>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</si>
  <si>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r>
      <rPr>
        <sz val="10"/>
        <color theme="1"/>
        <rFont val="Arial"/>
        <family val="2"/>
      </rPr>
      <t>≦</t>
    </r>
    <r>
      <rPr>
        <sz val="10"/>
        <color theme="1"/>
        <rFont val="宋体"/>
        <family val="3"/>
        <charset val="134"/>
      </rPr>
      <t>11月</t>
    </r>
  </si>
  <si>
    <t>≦11月</t>
  </si>
  <si>
    <t>受两轮疫情以及农业时令影响，部分既定活动推迟。</t>
  </si>
  <si>
    <t>成本指标</t>
  </si>
  <si>
    <t>≦440万元</t>
  </si>
  <si>
    <t>440万元</t>
  </si>
  <si>
    <t>≦80万元</t>
  </si>
  <si>
    <t>80万元</t>
  </si>
  <si>
    <t>社会效益指标</t>
  </si>
  <si>
    <t>满意度指标</t>
  </si>
  <si>
    <t>服务对象满意度标</t>
  </si>
  <si>
    <t>≧85%</t>
  </si>
  <si>
    <t>总分</t>
  </si>
  <si>
    <t>（2022年度）</t>
    <phoneticPr fontId="14" type="noConversion"/>
  </si>
  <si>
    <t>党建引领科技社团创新发展</t>
    <phoneticPr fontId="14" type="noConversion"/>
  </si>
  <si>
    <t>先进党建工作小组</t>
    <phoneticPr fontId="14" type="noConversion"/>
  </si>
  <si>
    <t>引领科技工作者参与乡村振兴</t>
    <phoneticPr fontId="14" type="noConversion"/>
  </si>
  <si>
    <t>医护科技工作者参与“科技助力健康北京建设”活动</t>
    <phoneticPr fontId="14" type="noConversion"/>
  </si>
  <si>
    <t>先进党建工作小组示范率</t>
    <phoneticPr fontId="14" type="noConversion"/>
  </si>
  <si>
    <t>乡村振兴服务覆盖率（远郊区）</t>
    <phoneticPr fontId="14" type="noConversion"/>
  </si>
  <si>
    <t>涉医学会项目参与率提升</t>
    <phoneticPr fontId="14" type="noConversion"/>
  </si>
  <si>
    <t>完成社会组织党建项目全部承办机构的确定</t>
    <phoneticPr fontId="14" type="noConversion"/>
  </si>
  <si>
    <t>组织科技社团服务乡村振兴战略</t>
    <phoneticPr fontId="14" type="noConversion"/>
  </si>
  <si>
    <t>开展“科技助力健康北京建设”活动</t>
    <phoneticPr fontId="14" type="noConversion"/>
  </si>
  <si>
    <t>社会组织党建专项经费预算控制数</t>
    <phoneticPr fontId="14" type="noConversion"/>
  </si>
  <si>
    <t>党建引领科技社团服务乡村振兴预算控制数</t>
    <phoneticPr fontId="14" type="noConversion"/>
  </si>
  <si>
    <t>党建引领科技社团助力健康北京预算控制数</t>
    <phoneticPr fontId="14" type="noConversion"/>
  </si>
  <si>
    <t>科技社团对整体工作的满意度</t>
    <phoneticPr fontId="14" type="noConversion"/>
  </si>
  <si>
    <t>=100%</t>
    <phoneticPr fontId="14" type="noConversion"/>
  </si>
  <si>
    <t>党建工作小组的建立有助于发挥市科协传导机制，传播党的精神，提升科技工作者业务水平</t>
    <phoneticPr fontId="14" type="noConversion"/>
  </si>
  <si>
    <t>传播科学知识、科学思想可促进社会公众健康素养的提升</t>
    <phoneticPr fontId="14" type="noConversion"/>
  </si>
  <si>
    <t>活动覆盖乡村范围，提升基层医生服务百姓健康的综合业务能力</t>
    <phoneticPr fontId="14" type="noConversion"/>
  </si>
  <si>
    <t>优良中低差</t>
    <phoneticPr fontId="14" type="noConversion"/>
  </si>
  <si>
    <t>1.通过开展社会组织党建工作，评选表彰先进党建工作小组30家，发挥引领示范作用，进一步提高社会组织党建工作能力和水平。
2.通过发挥党建引领作用，调动科技工作者1850人次，服务乡村振兴，提升科技工作者业务水平。
3.通过发挥党建引领作用，开展基层医生能力提升培训和百姓健康素养科普活动，提升基层医生服务百姓健康的综合业务能力。</t>
    <phoneticPr fontId="14" type="noConversion"/>
  </si>
  <si>
    <t>梁奇</t>
  </si>
  <si>
    <t>84650077-8606</t>
  </si>
  <si>
    <t>受两轮疫情影响，绝大部分活动采取线上形式举办，因此参与的人数有极大幅度提升。下一步，将加强项目绩效目标管理，充分考虑线上活动受众面广、专家易于参与的实际情况，提高目标设定的准确性。</t>
  </si>
  <si>
    <t>30家</t>
  </si>
  <si>
    <t>1850人次</t>
  </si>
  <si>
    <t>237400人次</t>
  </si>
  <si>
    <t>11月</t>
  </si>
  <si>
    <t>12月</t>
  </si>
  <si>
    <t>≦170万元</t>
  </si>
  <si>
    <t>167.14万元</t>
  </si>
  <si>
    <t>2022年共组织农业专家1850人次，为京郊提供农业科技服务400余场；组织医科社团15家，开展公众健康科普讲座，共惠及受众1351万余人次，促进了科学知识的传播。</t>
    <phoneticPr fontId="14" type="noConversion"/>
  </si>
  <si>
    <t>2022年从209家科技社团党建工作小组中评选出先进党建工作小组30家进行宣传。面向市科协所属科技社团印发先进党建工作小组经验，组织座谈交流和学习，对于发挥市科协传导机制，传播党的精神，提升科技工作者业务水平有一定提升效果。</t>
    <phoneticPr fontId="14" type="noConversion"/>
  </si>
  <si>
    <t>2022年，共组织医科科技社团15家，针对基层医生，开展专业技能培训，培训基层医生累计超23.73万人次。能够提升基层医生服务百姓健康的综合业务能力。</t>
    <phoneticPr fontId="14" type="noConversion"/>
  </si>
  <si>
    <t>培训的整体效果较好，但缺少与基层医生的答疑和互动。下一步，将采取线上和线下相结合的方式，增加提问环节，进一步提升培训效果。</t>
    <phoneticPr fontId="14" type="noConversion"/>
  </si>
  <si>
    <t>≧100%</t>
    <phoneticPr fontId="14" type="noConversion"/>
  </si>
  <si>
    <t>30家</t>
    <phoneticPr fontId="14" type="noConversion"/>
  </si>
  <si>
    <t>≥1500人</t>
    <phoneticPr fontId="14" type="noConversion"/>
  </si>
  <si>
    <t>≥10000人</t>
    <phoneticPr fontId="14" type="noConversion"/>
  </si>
  <si>
    <r>
      <t>≧</t>
    </r>
    <r>
      <rPr>
        <sz val="10"/>
        <rFont val="宋体"/>
        <family val="3"/>
        <charset val="134"/>
      </rPr>
      <t>85%</t>
    </r>
    <phoneticPr fontId="14" type="noConversion"/>
  </si>
  <si>
    <t>1.通过开展社会组织党建工作，评选表彰先进党建工作小组30家，发挥引领示范作用，进一步提高社会组织党建工作能力和水平。
2.通过发挥党建引领作用，调动科技工作者1500人次，服务乡村振兴，提升科技工作者业务水平。
3.通过发挥党建引领作用，开展基层医生能力提升培训和百姓健康素养科普活动，提升基层医生服务百姓健康的综合业务能力。</t>
    <phoneticPr fontId="14" type="noConversion"/>
  </si>
  <si>
    <t>开展的线上活动较多，缺乏一定互动。下一步，将采取线上和线下相结合的方式，增强活动互动性，提升公众参与感和获得感，提升社会公众科学素质和健康素养。</t>
    <phoneticPr fontId="14" type="noConversion"/>
  </si>
  <si>
    <t>宣传范围覆盖率有待进一步提升，今后还需进一步总结经验并逐步扩大宣传范围。</t>
    <phoneticPr fontId="14" type="noConversion"/>
  </si>
  <si>
    <t>效益指标</t>
    <phoneticPr fontId="14" type="noConversion"/>
  </si>
  <si>
    <t>续上页</t>
    <phoneticPr fontId="14" type="noConversion"/>
  </si>
  <si>
    <t>——</t>
    <phoneticPr fontId="14" type="noConversion"/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</si>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</sst>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6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>
      <alignment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vertical="center" wrapText="1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left" vertical="center"/>
    </xf>
    <xf numFmtId="0" fontId="12" fillId="0" borderId="0" xfId="0" applyFont="1" applyFill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177" fontId="4" fillId="0" borderId="2" xfId="0" applyNumberFormat="1" applyFont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31"/>
  <sheetViews>
    <sheetView tabSelected="1" view="pageBreakPreview" topLeftCell="A19" zoomScale="81" zoomScaleNormal="100" zoomScaleSheetLayoutView="81" workbookViewId="0">
      <selection activeCell="L31" sqref="L31"/>
    </sheetView>
  </sheetViews>
  <sheetFormatPr defaultColWidth="9" defaultRowHeight="13.5"/>
  <cols>
    <col min="4" max="4" width="10.5" customWidth="1"/>
    <col min="5" max="5" width="11.5" customWidth="1"/>
    <col min="6" max="6" width="13.25" customWidth="1"/>
    <col min="7" max="7" width="26.5" customWidth="1"/>
    <col min="8" max="8" width="5.75" customWidth="1"/>
    <col min="9" max="9" width="7.125" customWidth="1"/>
    <col min="10" max="10" width="7.875" customWidth="1"/>
    <col min="11" max="11" width="18.5" customWidth="1"/>
    <col min="12" max="12" width="48.5" style="5" customWidth="1"/>
  </cols>
  <sheetData>
    <row r="1" spans="1:12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>
      <c r="A2" s="24" t="s">
        <v>47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>
      <c r="A3" s="25" t="s">
        <v>1</v>
      </c>
      <c r="B3" s="25"/>
      <c r="C3" s="25" t="s">
        <v>48</v>
      </c>
      <c r="D3" s="25"/>
      <c r="E3" s="25"/>
      <c r="F3" s="25"/>
      <c r="G3" s="25"/>
      <c r="H3" s="25"/>
      <c r="I3" s="25"/>
      <c r="J3" s="25"/>
      <c r="K3" s="25"/>
    </row>
    <row r="4" spans="1:12">
      <c r="A4" s="25" t="s">
        <v>2</v>
      </c>
      <c r="B4" s="25"/>
      <c r="C4" s="25" t="s">
        <v>3</v>
      </c>
      <c r="D4" s="25"/>
      <c r="E4" s="25"/>
      <c r="F4" s="25"/>
      <c r="G4" s="13" t="s">
        <v>4</v>
      </c>
      <c r="H4" s="25" t="s">
        <v>5</v>
      </c>
      <c r="I4" s="25"/>
      <c r="J4" s="25"/>
      <c r="K4" s="25"/>
    </row>
    <row r="5" spans="1:12" ht="14.45" customHeight="1">
      <c r="A5" s="25" t="s">
        <v>6</v>
      </c>
      <c r="B5" s="25"/>
      <c r="C5" s="25" t="s">
        <v>68</v>
      </c>
      <c r="D5" s="25"/>
      <c r="E5" s="25"/>
      <c r="F5" s="25"/>
      <c r="G5" s="13" t="s">
        <v>7</v>
      </c>
      <c r="H5" s="25" t="s">
        <v>69</v>
      </c>
      <c r="I5" s="25"/>
      <c r="J5" s="25"/>
      <c r="K5" s="25"/>
    </row>
    <row r="6" spans="1:12" ht="13.9" customHeight="1">
      <c r="A6" s="26" t="s">
        <v>8</v>
      </c>
      <c r="B6" s="27"/>
      <c r="C6" s="32"/>
      <c r="D6" s="32"/>
      <c r="E6" s="13" t="s">
        <v>9</v>
      </c>
      <c r="F6" s="13" t="s">
        <v>10</v>
      </c>
      <c r="G6" s="13" t="s">
        <v>11</v>
      </c>
      <c r="H6" s="13" t="s">
        <v>12</v>
      </c>
      <c r="I6" s="25" t="s">
        <v>13</v>
      </c>
      <c r="J6" s="25"/>
      <c r="K6" s="13" t="s">
        <v>14</v>
      </c>
    </row>
    <row r="7" spans="1:12">
      <c r="A7" s="28"/>
      <c r="B7" s="29"/>
      <c r="C7" s="33" t="s">
        <v>15</v>
      </c>
      <c r="D7" s="33"/>
      <c r="E7" s="2">
        <v>690</v>
      </c>
      <c r="F7" s="2">
        <v>690</v>
      </c>
      <c r="G7" s="2">
        <v>687.14471600000002</v>
      </c>
      <c r="H7" s="13">
        <v>10</v>
      </c>
      <c r="I7" s="34">
        <v>0.99590000000000001</v>
      </c>
      <c r="J7" s="34"/>
      <c r="K7" s="2">
        <f>I7*10</f>
        <v>9.9589999999999996</v>
      </c>
      <c r="L7" s="6"/>
    </row>
    <row r="8" spans="1:12">
      <c r="A8" s="28"/>
      <c r="B8" s="29"/>
      <c r="C8" s="25" t="s">
        <v>16</v>
      </c>
      <c r="D8" s="25"/>
      <c r="E8" s="2">
        <v>690</v>
      </c>
      <c r="F8" s="2">
        <v>690</v>
      </c>
      <c r="G8" s="2">
        <v>687.14</v>
      </c>
      <c r="H8" s="13" t="s">
        <v>92</v>
      </c>
      <c r="I8" s="34">
        <v>0.99590000000000001</v>
      </c>
      <c r="J8" s="34"/>
      <c r="K8" s="20" t="s">
        <v>92</v>
      </c>
      <c r="L8" s="7"/>
    </row>
    <row r="9" spans="1:12">
      <c r="A9" s="28"/>
      <c r="B9" s="29"/>
      <c r="C9" s="25" t="s">
        <v>17</v>
      </c>
      <c r="D9" s="25"/>
      <c r="E9" s="2">
        <v>0</v>
      </c>
      <c r="F9" s="2">
        <v>0</v>
      </c>
      <c r="G9" s="2">
        <v>0</v>
      </c>
      <c r="H9" s="20" t="s">
        <v>92</v>
      </c>
      <c r="I9" s="34" t="s">
        <v>18</v>
      </c>
      <c r="J9" s="34"/>
      <c r="K9" s="20" t="s">
        <v>92</v>
      </c>
    </row>
    <row r="10" spans="1:12">
      <c r="A10" s="30"/>
      <c r="B10" s="31"/>
      <c r="C10" s="25" t="s">
        <v>19</v>
      </c>
      <c r="D10" s="25"/>
      <c r="E10" s="2">
        <v>0</v>
      </c>
      <c r="F10" s="2">
        <v>0</v>
      </c>
      <c r="G10" s="2">
        <v>0</v>
      </c>
      <c r="H10" s="20" t="s">
        <v>92</v>
      </c>
      <c r="I10" s="34" t="s">
        <v>18</v>
      </c>
      <c r="J10" s="34"/>
      <c r="K10" s="20" t="s">
        <v>92</v>
      </c>
    </row>
    <row r="11" spans="1:12">
      <c r="A11" s="25" t="s">
        <v>20</v>
      </c>
      <c r="B11" s="25" t="s">
        <v>21</v>
      </c>
      <c r="C11" s="25"/>
      <c r="D11" s="25"/>
      <c r="E11" s="25"/>
      <c r="F11" s="25"/>
      <c r="G11" s="25" t="s">
        <v>22</v>
      </c>
      <c r="H11" s="25"/>
      <c r="I11" s="25"/>
      <c r="J11" s="25"/>
      <c r="K11" s="25"/>
    </row>
    <row r="12" spans="1:12" ht="106.9" customHeight="1">
      <c r="A12" s="25"/>
      <c r="B12" s="35" t="s">
        <v>87</v>
      </c>
      <c r="C12" s="35"/>
      <c r="D12" s="35"/>
      <c r="E12" s="35"/>
      <c r="F12" s="35"/>
      <c r="G12" s="35" t="s">
        <v>67</v>
      </c>
      <c r="H12" s="35"/>
      <c r="I12" s="35"/>
      <c r="J12" s="35"/>
      <c r="K12" s="35"/>
    </row>
    <row r="13" spans="1:12" ht="24" customHeight="1">
      <c r="A13" s="41" t="s">
        <v>23</v>
      </c>
      <c r="B13" s="14" t="s">
        <v>24</v>
      </c>
      <c r="C13" s="14" t="s">
        <v>25</v>
      </c>
      <c r="D13" s="25" t="s">
        <v>26</v>
      </c>
      <c r="E13" s="25"/>
      <c r="F13" s="14" t="s">
        <v>27</v>
      </c>
      <c r="G13" s="14" t="s">
        <v>28</v>
      </c>
      <c r="H13" s="14" t="s">
        <v>12</v>
      </c>
      <c r="I13" s="14" t="s">
        <v>14</v>
      </c>
      <c r="J13" s="25" t="s">
        <v>29</v>
      </c>
      <c r="K13" s="25"/>
      <c r="L13" s="8"/>
    </row>
    <row r="14" spans="1:12" ht="19.899999999999999" customHeight="1">
      <c r="A14" s="41"/>
      <c r="B14" s="25" t="s">
        <v>30</v>
      </c>
      <c r="C14" s="25" t="s">
        <v>31</v>
      </c>
      <c r="D14" s="36" t="s">
        <v>49</v>
      </c>
      <c r="E14" s="36"/>
      <c r="F14" s="16" t="s">
        <v>83</v>
      </c>
      <c r="G14" s="16" t="s">
        <v>71</v>
      </c>
      <c r="H14" s="14">
        <v>5</v>
      </c>
      <c r="I14" s="2">
        <v>5</v>
      </c>
      <c r="J14" s="35"/>
      <c r="K14" s="35"/>
      <c r="L14" s="9"/>
    </row>
    <row r="15" spans="1:12" ht="23.45" customHeight="1">
      <c r="A15" s="41"/>
      <c r="B15" s="25"/>
      <c r="C15" s="25"/>
      <c r="D15" s="36" t="s">
        <v>50</v>
      </c>
      <c r="E15" s="36"/>
      <c r="F15" s="16" t="s">
        <v>84</v>
      </c>
      <c r="G15" s="16" t="s">
        <v>72</v>
      </c>
      <c r="H15" s="14">
        <v>5</v>
      </c>
      <c r="I15" s="2">
        <v>5</v>
      </c>
      <c r="J15" s="35"/>
      <c r="K15" s="35"/>
      <c r="L15" s="7"/>
    </row>
    <row r="16" spans="1:12" ht="96" customHeight="1">
      <c r="A16" s="41"/>
      <c r="B16" s="25"/>
      <c r="C16" s="25"/>
      <c r="D16" s="36" t="s">
        <v>51</v>
      </c>
      <c r="E16" s="36"/>
      <c r="F16" s="16" t="s">
        <v>85</v>
      </c>
      <c r="G16" s="16" t="s">
        <v>73</v>
      </c>
      <c r="H16" s="14">
        <v>5</v>
      </c>
      <c r="I16" s="2">
        <v>3.5</v>
      </c>
      <c r="J16" s="35" t="s">
        <v>70</v>
      </c>
      <c r="K16" s="35"/>
    </row>
    <row r="17" spans="1:12" ht="23.45" customHeight="1">
      <c r="A17" s="41"/>
      <c r="B17" s="25"/>
      <c r="C17" s="25" t="s">
        <v>32</v>
      </c>
      <c r="D17" s="36" t="s">
        <v>52</v>
      </c>
      <c r="E17" s="36"/>
      <c r="F17" s="17" t="s">
        <v>86</v>
      </c>
      <c r="G17" s="18">
        <v>1</v>
      </c>
      <c r="H17" s="14">
        <v>5</v>
      </c>
      <c r="I17" s="2">
        <v>5</v>
      </c>
      <c r="J17" s="35"/>
      <c r="K17" s="35"/>
      <c r="L17" s="10"/>
    </row>
    <row r="18" spans="1:12" ht="35.450000000000003" customHeight="1">
      <c r="A18" s="41"/>
      <c r="B18" s="25"/>
      <c r="C18" s="25"/>
      <c r="D18" s="36" t="s">
        <v>53</v>
      </c>
      <c r="E18" s="36"/>
      <c r="F18" s="16" t="s">
        <v>62</v>
      </c>
      <c r="G18" s="18">
        <v>1</v>
      </c>
      <c r="H18" s="14">
        <v>5</v>
      </c>
      <c r="I18" s="2">
        <v>5</v>
      </c>
      <c r="J18" s="35"/>
      <c r="K18" s="35"/>
    </row>
    <row r="19" spans="1:12" ht="26.45" customHeight="1">
      <c r="A19" s="41"/>
      <c r="B19" s="25"/>
      <c r="C19" s="25"/>
      <c r="D19" s="36" t="s">
        <v>54</v>
      </c>
      <c r="E19" s="36"/>
      <c r="F19" s="16" t="s">
        <v>82</v>
      </c>
      <c r="G19" s="18">
        <v>1.1399999999999999</v>
      </c>
      <c r="H19" s="14">
        <v>5</v>
      </c>
      <c r="I19" s="2">
        <v>5</v>
      </c>
      <c r="J19" s="35"/>
      <c r="K19" s="35"/>
    </row>
    <row r="20" spans="1:12" ht="27.6" customHeight="1">
      <c r="A20" s="42" t="s">
        <v>91</v>
      </c>
      <c r="B20" s="42" t="s">
        <v>91</v>
      </c>
      <c r="C20" s="25" t="s">
        <v>33</v>
      </c>
      <c r="D20" s="36" t="s">
        <v>55</v>
      </c>
      <c r="E20" s="36"/>
      <c r="F20" s="3" t="s">
        <v>34</v>
      </c>
      <c r="G20" s="14" t="s">
        <v>74</v>
      </c>
      <c r="H20" s="14">
        <v>5</v>
      </c>
      <c r="I20" s="2">
        <v>5</v>
      </c>
      <c r="J20" s="35"/>
      <c r="K20" s="35"/>
      <c r="L20" s="7"/>
    </row>
    <row r="21" spans="1:12" ht="37.15" customHeight="1">
      <c r="A21" s="42"/>
      <c r="B21" s="42"/>
      <c r="C21" s="25"/>
      <c r="D21" s="36" t="s">
        <v>56</v>
      </c>
      <c r="E21" s="36"/>
      <c r="F21" s="14" t="s">
        <v>35</v>
      </c>
      <c r="G21" s="14" t="s">
        <v>75</v>
      </c>
      <c r="H21" s="14">
        <v>5</v>
      </c>
      <c r="I21" s="2">
        <v>2.5</v>
      </c>
      <c r="J21" s="35" t="s">
        <v>36</v>
      </c>
      <c r="K21" s="35"/>
    </row>
    <row r="22" spans="1:12" ht="27.6" customHeight="1">
      <c r="A22" s="42"/>
      <c r="B22" s="42"/>
      <c r="C22" s="25"/>
      <c r="D22" s="36" t="s">
        <v>57</v>
      </c>
      <c r="E22" s="36"/>
      <c r="F22" s="14" t="s">
        <v>35</v>
      </c>
      <c r="G22" s="14" t="s">
        <v>74</v>
      </c>
      <c r="H22" s="14">
        <v>5</v>
      </c>
      <c r="I22" s="2">
        <v>5</v>
      </c>
      <c r="J22" s="35"/>
      <c r="K22" s="35"/>
    </row>
    <row r="23" spans="1:12" ht="28.9" customHeight="1">
      <c r="A23" s="42"/>
      <c r="B23" s="42"/>
      <c r="C23" s="25" t="s">
        <v>37</v>
      </c>
      <c r="D23" s="36" t="s">
        <v>58</v>
      </c>
      <c r="E23" s="36"/>
      <c r="F23" s="14" t="s">
        <v>76</v>
      </c>
      <c r="G23" s="14" t="s">
        <v>77</v>
      </c>
      <c r="H23" s="14">
        <v>5</v>
      </c>
      <c r="I23" s="2">
        <v>5</v>
      </c>
      <c r="J23" s="35"/>
      <c r="K23" s="35"/>
      <c r="L23" s="7"/>
    </row>
    <row r="24" spans="1:12" ht="34.9" customHeight="1">
      <c r="A24" s="42"/>
      <c r="B24" s="42"/>
      <c r="C24" s="25"/>
      <c r="D24" s="36" t="s">
        <v>59</v>
      </c>
      <c r="E24" s="36"/>
      <c r="F24" s="14" t="s">
        <v>38</v>
      </c>
      <c r="G24" s="14" t="s">
        <v>39</v>
      </c>
      <c r="H24" s="14">
        <v>5</v>
      </c>
      <c r="I24" s="2">
        <v>5</v>
      </c>
      <c r="J24" s="35"/>
      <c r="K24" s="35"/>
    </row>
    <row r="25" spans="1:12" ht="32.450000000000003" customHeight="1">
      <c r="A25" s="42"/>
      <c r="B25" s="42"/>
      <c r="C25" s="25"/>
      <c r="D25" s="36" t="s">
        <v>60</v>
      </c>
      <c r="E25" s="36"/>
      <c r="F25" s="14" t="s">
        <v>40</v>
      </c>
      <c r="G25" s="14" t="s">
        <v>41</v>
      </c>
      <c r="H25" s="14">
        <v>5</v>
      </c>
      <c r="I25" s="2">
        <v>5</v>
      </c>
      <c r="J25" s="35"/>
      <c r="K25" s="35"/>
    </row>
    <row r="26" spans="1:12" ht="115.9" customHeight="1">
      <c r="A26" s="42"/>
      <c r="B26" s="25" t="s">
        <v>90</v>
      </c>
      <c r="C26" s="25" t="s">
        <v>42</v>
      </c>
      <c r="D26" s="36" t="s">
        <v>63</v>
      </c>
      <c r="E26" s="36"/>
      <c r="F26" s="22" t="s">
        <v>66</v>
      </c>
      <c r="G26" s="19" t="s">
        <v>79</v>
      </c>
      <c r="H26" s="16">
        <v>8</v>
      </c>
      <c r="I26" s="2">
        <v>6</v>
      </c>
      <c r="J26" s="40" t="s">
        <v>89</v>
      </c>
      <c r="K26" s="40"/>
    </row>
    <row r="27" spans="1:12" ht="85.15" customHeight="1">
      <c r="A27" s="42"/>
      <c r="B27" s="25"/>
      <c r="C27" s="25"/>
      <c r="D27" s="36" t="s">
        <v>64</v>
      </c>
      <c r="E27" s="36"/>
      <c r="F27" s="22" t="s">
        <v>66</v>
      </c>
      <c r="G27" s="19" t="s">
        <v>78</v>
      </c>
      <c r="H27" s="16">
        <v>8</v>
      </c>
      <c r="I27" s="2">
        <v>5.6</v>
      </c>
      <c r="J27" s="40" t="s">
        <v>88</v>
      </c>
      <c r="K27" s="40"/>
    </row>
    <row r="28" spans="1:12" ht="78.599999999999994" customHeight="1">
      <c r="A28" s="42"/>
      <c r="B28" s="25"/>
      <c r="C28" s="25"/>
      <c r="D28" s="36" t="s">
        <v>65</v>
      </c>
      <c r="E28" s="36"/>
      <c r="F28" s="22" t="s">
        <v>66</v>
      </c>
      <c r="G28" s="19" t="s">
        <v>80</v>
      </c>
      <c r="H28" s="16">
        <v>8</v>
      </c>
      <c r="I28" s="2">
        <v>6</v>
      </c>
      <c r="J28" s="40" t="s">
        <v>81</v>
      </c>
      <c r="K28" s="40"/>
    </row>
    <row r="29" spans="1:12" ht="26.45" customHeight="1">
      <c r="A29" s="42"/>
      <c r="B29" s="14" t="s">
        <v>43</v>
      </c>
      <c r="C29" s="14" t="s">
        <v>44</v>
      </c>
      <c r="D29" s="36" t="s">
        <v>61</v>
      </c>
      <c r="E29" s="36"/>
      <c r="F29" s="14" t="s">
        <v>45</v>
      </c>
      <c r="G29" s="4">
        <v>0.93620000000000003</v>
      </c>
      <c r="H29" s="14">
        <v>6</v>
      </c>
      <c r="I29" s="2">
        <v>6</v>
      </c>
      <c r="J29" s="35"/>
      <c r="K29" s="35"/>
      <c r="L29" s="11"/>
    </row>
    <row r="30" spans="1:12" s="1" customFormat="1">
      <c r="A30" s="37" t="s">
        <v>46</v>
      </c>
      <c r="B30" s="37"/>
      <c r="C30" s="37"/>
      <c r="D30" s="37"/>
      <c r="E30" s="37"/>
      <c r="F30" s="37"/>
      <c r="G30" s="37"/>
      <c r="H30" s="15">
        <v>100</v>
      </c>
      <c r="I30" s="21">
        <f>SUM(I14:I29)+K7</f>
        <v>89.558999999999997</v>
      </c>
      <c r="J30" s="38"/>
      <c r="K30" s="38"/>
      <c r="L30" s="12"/>
    </row>
    <row r="31" spans="1:12" ht="108" customHeight="1">
      <c r="A31" s="39" t="s">
        <v>93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</row>
  </sheetData>
  <mergeCells count="73">
    <mergeCell ref="D13:E13"/>
    <mergeCell ref="J13:K13"/>
    <mergeCell ref="A13:A19"/>
    <mergeCell ref="B14:B19"/>
    <mergeCell ref="B20:B25"/>
    <mergeCell ref="A20:A29"/>
    <mergeCell ref="D29:E29"/>
    <mergeCell ref="J29:K29"/>
    <mergeCell ref="C23:C25"/>
    <mergeCell ref="D23:E23"/>
    <mergeCell ref="J23:K23"/>
    <mergeCell ref="D24:E24"/>
    <mergeCell ref="J24:K24"/>
    <mergeCell ref="D25:E25"/>
    <mergeCell ref="J25:K25"/>
    <mergeCell ref="C20:C22"/>
    <mergeCell ref="A30:G30"/>
    <mergeCell ref="J30:K30"/>
    <mergeCell ref="A31:K31"/>
    <mergeCell ref="B26:B28"/>
    <mergeCell ref="C26:C28"/>
    <mergeCell ref="D26:E26"/>
    <mergeCell ref="J26:K26"/>
    <mergeCell ref="D27:E27"/>
    <mergeCell ref="J27:K27"/>
    <mergeCell ref="D28:E28"/>
    <mergeCell ref="J28:K28"/>
    <mergeCell ref="D20:E20"/>
    <mergeCell ref="J20:K20"/>
    <mergeCell ref="D21:E21"/>
    <mergeCell ref="J21:K21"/>
    <mergeCell ref="D22:E22"/>
    <mergeCell ref="J22:K22"/>
    <mergeCell ref="J16:K16"/>
    <mergeCell ref="C17:C19"/>
    <mergeCell ref="D17:E17"/>
    <mergeCell ref="J17:K17"/>
    <mergeCell ref="D18:E18"/>
    <mergeCell ref="J18:K18"/>
    <mergeCell ref="D19:E19"/>
    <mergeCell ref="J19:K19"/>
    <mergeCell ref="C14:C16"/>
    <mergeCell ref="D14:E14"/>
    <mergeCell ref="J14:K14"/>
    <mergeCell ref="D15:E15"/>
    <mergeCell ref="J15:K15"/>
    <mergeCell ref="D16:E16"/>
    <mergeCell ref="A11:A12"/>
    <mergeCell ref="B11:F11"/>
    <mergeCell ref="G11:K11"/>
    <mergeCell ref="B12:F12"/>
    <mergeCell ref="G12:K12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:K1"/>
    <mergeCell ref="A2:K2"/>
    <mergeCell ref="A3:B3"/>
    <mergeCell ref="C3:K3"/>
    <mergeCell ref="A4:B4"/>
    <mergeCell ref="C4:F4"/>
    <mergeCell ref="H4:K4"/>
  </mergeCells>
  <phoneticPr fontId="1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北京科技社团服务中心</cp:lastModifiedBy>
  <cp:lastPrinted>2023-06-06T05:27:54Z</cp:lastPrinted>
  <dcterms:created xsi:type="dcterms:W3CDTF">2021-04-14T11:24:00Z</dcterms:created>
  <dcterms:modified xsi:type="dcterms:W3CDTF">2023-06-06T05:29:32Z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